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0" windowWidth="33600" windowHeight="20460" tabRatio="660" activeTab="0"/>
  </bookViews>
  <sheets>
    <sheet name="所属団体情報" sheetId="1" r:id="rId1"/>
    <sheet name="参加申込書 男子" sheetId="2" r:id="rId2"/>
    <sheet name="参加申込書 女子" sheetId="3" r:id="rId3"/>
    <sheet name="AD&amp;撮影申込書" sheetId="4" r:id="rId4"/>
    <sheet name="帯同審判&amp;バス" sheetId="5" r:id="rId5"/>
    <sheet name="振込金総括表" sheetId="6" r:id="rId6"/>
  </sheets>
  <definedNames/>
  <calcPr fullCalcOnLoad="1"/>
</workbook>
</file>

<file path=xl/comments1.xml><?xml version="1.0" encoding="utf-8"?>
<comments xmlns="http://schemas.openxmlformats.org/spreadsheetml/2006/main">
  <authors>
    <author>Masato Ishida</author>
  </authors>
  <commentList>
    <comment ref="C17" authorId="0">
      <text>
        <r>
          <rPr>
            <b/>
            <sz val="9"/>
            <rFont val="ＭＳ Ｐゴシック"/>
            <family val="0"/>
          </rPr>
          <t>代表者以外が振込をする場合のみ上書きで振込者情報を記載してください。</t>
        </r>
      </text>
    </comment>
    <comment ref="C5" authorId="0">
      <text>
        <r>
          <rPr>
            <b/>
            <sz val="9"/>
            <rFont val="ＭＳ Ｐゴシック"/>
            <family val="0"/>
          </rPr>
          <t>入力時には、余分な空白などを使用しないようにしてください。
英数字は半角を使用してください</t>
        </r>
      </text>
    </comment>
    <comment ref="E8" authorId="0">
      <text>
        <r>
          <rPr>
            <b/>
            <sz val="9"/>
            <rFont val="ＭＳ Ｐゴシック"/>
            <family val="0"/>
          </rPr>
          <t>フリガナは全角カタカナで入力してください</t>
        </r>
      </text>
    </comment>
  </commentList>
</comments>
</file>

<file path=xl/comments2.xml><?xml version="1.0" encoding="utf-8"?>
<comments xmlns="http://schemas.openxmlformats.org/spreadsheetml/2006/main">
  <authors>
    <author>Masato Ishida</author>
  </authors>
  <commentList>
    <comment ref="B7" authorId="0">
      <text>
        <r>
          <rPr>
            <b/>
            <sz val="9"/>
            <rFont val="ＭＳ Ｐゴシック"/>
            <family val="0"/>
          </rPr>
          <t>フリガナは全角カタカナで入力してください</t>
        </r>
      </text>
    </comment>
    <comment ref="H7" authorId="0">
      <text>
        <r>
          <rPr>
            <b/>
            <sz val="9"/>
            <rFont val="ＭＳ Ｐゴシック"/>
            <family val="0"/>
          </rPr>
          <t>日本体操協会に登録した種別を選択してください</t>
        </r>
      </text>
    </comment>
  </commentList>
</comments>
</file>

<file path=xl/comments3.xml><?xml version="1.0" encoding="utf-8"?>
<comments xmlns="http://schemas.openxmlformats.org/spreadsheetml/2006/main">
  <authors>
    <author>Masato Ishida</author>
  </authors>
  <commentList>
    <comment ref="B7" authorId="0">
      <text>
        <r>
          <rPr>
            <b/>
            <sz val="9"/>
            <rFont val="ＭＳ Ｐゴシック"/>
            <family val="0"/>
          </rPr>
          <t>フリガナは全角カタカナで入力してください</t>
        </r>
      </text>
    </comment>
    <comment ref="H7" authorId="0">
      <text>
        <r>
          <rPr>
            <b/>
            <sz val="9"/>
            <rFont val="ＭＳ Ｐゴシック"/>
            <family val="0"/>
          </rPr>
          <t>日本体操協会に登録した種別を選択してください</t>
        </r>
      </text>
    </comment>
  </commentList>
</comments>
</file>

<file path=xl/comments4.xml><?xml version="1.0" encoding="utf-8"?>
<comments xmlns="http://schemas.openxmlformats.org/spreadsheetml/2006/main">
  <authors>
    <author>Masato Ishida</author>
  </authors>
  <commentList>
    <comment ref="D3" authorId="0">
      <text>
        <r>
          <rPr>
            <b/>
            <sz val="9"/>
            <rFont val="ＭＳ Ｐゴシック"/>
            <family val="0"/>
          </rPr>
          <t>フリガナは全角カタカナで入力してください</t>
        </r>
      </text>
    </comment>
    <comment ref="I3" authorId="0">
      <text>
        <r>
          <rPr>
            <b/>
            <sz val="9"/>
            <rFont val="ＭＳ Ｐゴシック"/>
            <family val="0"/>
          </rPr>
          <t>複数団体で監督・コーチ、スポッター、トレーナーを兼任していても、ADカードは1名に対し1枚しか発行しませんので、この所属団体からの発行を必要としない場合は X を選択しておいてください。</t>
        </r>
      </text>
    </comment>
  </commentList>
</comments>
</file>

<file path=xl/sharedStrings.xml><?xml version="1.0" encoding="utf-8"?>
<sst xmlns="http://schemas.openxmlformats.org/spreadsheetml/2006/main" count="256" uniqueCount="161">
  <si>
    <t>所属団体情報</t>
  </si>
  <si>
    <t>所属団体フリガナ</t>
  </si>
  <si>
    <t>所属団体名</t>
  </si>
  <si>
    <t>代表者フリガナ</t>
  </si>
  <si>
    <t>代表者名</t>
  </si>
  <si>
    <t>郵便番号</t>
  </si>
  <si>
    <t>住所 1</t>
  </si>
  <si>
    <t>住所 2</t>
  </si>
  <si>
    <t>TEL (ハイフンなし)</t>
  </si>
  <si>
    <t>FAX (ハイフンなし)</t>
  </si>
  <si>
    <t>E-mail</t>
  </si>
  <si>
    <t>参加費等振込者情報</t>
  </si>
  <si>
    <t>振込者フリガナ</t>
  </si>
  <si>
    <t>振込者名</t>
  </si>
  <si>
    <t>10才以下</t>
  </si>
  <si>
    <t>11-12才</t>
  </si>
  <si>
    <t>13-14才</t>
  </si>
  <si>
    <t>15-16才</t>
  </si>
  <si>
    <t>17才以上</t>
  </si>
  <si>
    <t>※すべて入力しないとカウントされません</t>
  </si>
  <si>
    <t>男　　　　子</t>
  </si>
  <si>
    <t>No.</t>
  </si>
  <si>
    <t>選手氏名</t>
  </si>
  <si>
    <t>部門</t>
  </si>
  <si>
    <t>生年月日</t>
  </si>
  <si>
    <t>選手登録番号</t>
  </si>
  <si>
    <t>種別</t>
  </si>
  <si>
    <t>例) 2014/1/23</t>
  </si>
  <si>
    <t>時点の年齢</t>
  </si>
  <si>
    <t>女　　　　子</t>
  </si>
  <si>
    <t>監督・コーチAD &amp; 撮影許可証申請</t>
  </si>
  <si>
    <t>№</t>
  </si>
  <si>
    <t>種別</t>
  </si>
  <si>
    <t>フリガナ</t>
  </si>
  <si>
    <t>登録番号(6ケタ)</t>
  </si>
  <si>
    <t>ADカード
不要</t>
  </si>
  <si>
    <t>氏　　　　　名</t>
  </si>
  <si>
    <t>監督・コーチ</t>
  </si>
  <si>
    <t>スポッター</t>
  </si>
  <si>
    <t>トレーナー</t>
  </si>
  <si>
    <t>※選手はADカードが発行されますので、この表には記載しないでください</t>
  </si>
  <si>
    <t>※男女選手がいる場合にのみ、監督1名、スポッター2名、トレーナー1名を追加できます</t>
  </si>
  <si>
    <t>枚</t>
  </si>
  <si>
    <t>※フリガナもご記入ください。</t>
  </si>
  <si>
    <t>※グループごとに、ADカードを所有するコーチ監督・コーチ、スポッターのみ競技フロアに入ることができます</t>
  </si>
  <si>
    <t>※トレーナーは、治療を目的とする場合以外は競技エリア外で待機していただきます</t>
  </si>
  <si>
    <t>※監督・コーチは必ず登録番号を記入してください</t>
  </si>
  <si>
    <t>※コーチ資格のないスポッター2名については登録番号の記載は必要ありません</t>
  </si>
  <si>
    <t>※コーチ以外でスポッターマットを持つ方については、危険を回避できると思われる適切な方を指名ください</t>
  </si>
  <si>
    <t>※コーチ資格を持たない方だけでのADカード申請はできません。必ずコーチと共に申請してください</t>
  </si>
  <si>
    <t>※そのグループで試技を行う選手が、他の選手のスポッターマットを持っても問題ありません(適切な方を指名ください)</t>
  </si>
  <si>
    <t>※複数のクラブを兼任されているコーチへのAD発行は1枚のみとなります</t>
  </si>
  <si>
    <t>※大会期間中、ADカードがない方は競技フロアに入ることができません</t>
  </si>
  <si>
    <t>※大会当日受付または、申込み期限を過ぎてのAD発行はいたしませんので十分ご注意ください</t>
  </si>
  <si>
    <t>帯同審判</t>
  </si>
  <si>
    <t>※審判を帯同できる場合は、審判の種別および登録番号を忘れず記入してください</t>
  </si>
  <si>
    <t>※振込金総括表に帯同審判の人数を選択してください</t>
  </si>
  <si>
    <t>バス</t>
  </si>
  <si>
    <t>台</t>
  </si>
  <si>
    <t>※バスで来場する場合は台数を記入してください</t>
  </si>
  <si>
    <t>振込金総括表</t>
  </si>
  <si>
    <t>大会参加費</t>
  </si>
  <si>
    <t>部 門</t>
  </si>
  <si>
    <t>男子</t>
  </si>
  <si>
    <t>女子</t>
  </si>
  <si>
    <t>合計</t>
  </si>
  <si>
    <t>参加料</t>
  </si>
  <si>
    <t>小計</t>
  </si>
  <si>
    <t>①</t>
  </si>
  <si>
    <t>×</t>
  </si>
  <si>
    <t>円　＝</t>
  </si>
  <si>
    <t>円</t>
  </si>
  <si>
    <t>②</t>
  </si>
  <si>
    <t>11-12才</t>
  </si>
  <si>
    <t>ｘ</t>
  </si>
  <si>
    <t>円</t>
  </si>
  <si>
    <t>③</t>
  </si>
  <si>
    <t>13-14才</t>
  </si>
  <si>
    <t>④</t>
  </si>
  <si>
    <t>15-16才</t>
  </si>
  <si>
    <t>円　＝</t>
  </si>
  <si>
    <t>⑤</t>
  </si>
  <si>
    <t>17才以上</t>
  </si>
  <si>
    <t>大会参加費合計 (A)</t>
  </si>
  <si>
    <t>帯同審判依頼料 (B)</t>
  </si>
  <si>
    <t>※金額を選択ください</t>
  </si>
  <si>
    <t>広告料</t>
  </si>
  <si>
    <t xml:space="preserve">広告料 (C) </t>
  </si>
  <si>
    <t>※希望される場合は"希望する"を選択ください</t>
  </si>
  <si>
    <t>看板</t>
  </si>
  <si>
    <t>希望しない</t>
  </si>
  <si>
    <t xml:space="preserve">看板料 (D) </t>
  </si>
  <si>
    <t>※何口分かを入力ください</t>
  </si>
  <si>
    <t>協賛寄付</t>
  </si>
  <si>
    <t xml:space="preserve"> x 2,000円</t>
  </si>
  <si>
    <t xml:space="preserve">協賛寄付 (E) </t>
  </si>
  <si>
    <r>
      <rPr>
        <sz val="10"/>
        <rFont val="メイリオ"/>
        <family val="0"/>
      </rPr>
      <t>※掲載する名前を記入ください</t>
    </r>
    <r>
      <rPr>
        <sz val="11"/>
        <rFont val="メイリオ"/>
        <family val="0"/>
      </rPr>
      <t xml:space="preserve">
1. 
2. 
3. 
4. 
5. </t>
    </r>
  </si>
  <si>
    <t xml:space="preserve">1. </t>
  </si>
  <si>
    <t xml:space="preserve">2. </t>
  </si>
  <si>
    <t xml:space="preserve">3. </t>
  </si>
  <si>
    <t xml:space="preserve">4. </t>
  </si>
  <si>
    <t xml:space="preserve">5. </t>
  </si>
  <si>
    <t>　</t>
  </si>
  <si>
    <r>
      <t xml:space="preserve">振込総額 </t>
    </r>
    <r>
      <rPr>
        <sz val="10"/>
        <rFont val="メイリオ"/>
        <family val="0"/>
      </rPr>
      <t xml:space="preserve">A+B+C+D+E </t>
    </r>
  </si>
  <si>
    <t>振込方法</t>
  </si>
  <si>
    <t>　　　　　　※期限までにお振込みがない場合は、参加申込書が無効となります。</t>
  </si>
  <si>
    <t>　　　　　　※期限以降の変更による大会参加費の返金はいたしません。</t>
  </si>
  <si>
    <t>注意事項</t>
  </si>
  <si>
    <t>※宿泊・弁当は別紙に必要事項を記入し、日本体操協会ではなく実行委員会にお申込みください</t>
  </si>
  <si>
    <t>撮影許可証 (最大3枚まで)</t>
  </si>
  <si>
    <t>　振込期限は、平成28年1月25日（月）までです</t>
  </si>
  <si>
    <t>　　　　　　※取扱日ではなく、口座入金の日付けが1月25日までです、ご注意ください。</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</si>
  <si>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</si>
  <si>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</si>
  <si>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</si>
  <si>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</si>
  <si>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</si>
  <si>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</si>
  <si>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</si>
  <si>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</si>
  <si>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</si>
  <si>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</si>
  <si>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</si>
  <si>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</si>
  <si>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</si>
  <si>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</si>
  <si>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</si>
  <si>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</si>
  <si>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</si>
  <si>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</si>
  <si>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</si>
  <si>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</si>
  <si>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</si>
  <si>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</si>
  <si>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</si>
  <si>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</si>
  <si>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</si>
  <si>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</si>
  <si>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</si>
  <si>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</si>
  <si>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</si>
  <si>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</si>
  <si>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</si>
  <si>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</si>
  <si>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</si>
  <si>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</si>
  <si>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</si>
  <si>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</si>
  <si>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</si>
  <si>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</si>
  <si>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</si>
  <si>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</si>
  <si>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</si>
  <si>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</si>
  <si>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</si>
  <si>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</si>
  <si>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</si>
  <si>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</si>
  <si>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</si>
  <si>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</si>
  <si>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第8回都道府県対抗トランポリン競技選手権大会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</si>
</sst>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_ ;_ @_ "/>
    <numFmt numFmtId="177" formatCode="0_);[Red]\(0\)"/>
    <numFmt numFmtId="178" formatCode="#,##0_ "/>
    <numFmt numFmtId="179" formatCode="#"/>
  </numFmts>
  <fonts count="56">
    <font>
      <sz val="11"/>
      <name val="ＭＳ Ｐゴシック"/>
      <family val="0"/>
    </font>
    <font>
      <sz val="12"/>
      <color indexed="8"/>
      <name val="本文のフォント"/>
      <family val="0"/>
    </font>
    <font>
      <sz val="10"/>
      <name val="Arial"/>
      <family val="0"/>
    </font>
    <font>
      <b/>
      <sz val="11"/>
      <name val="ＭＳ Ｐゴシック"/>
      <family val="0"/>
    </font>
    <font>
      <u val="single"/>
      <sz val="11"/>
      <color indexed="12"/>
      <name val="ＭＳ Ｐゴシック"/>
      <family val="0"/>
    </font>
    <font>
      <sz val="6"/>
      <name val="ＭＳ Ｐゴシック"/>
      <family val="0"/>
    </font>
    <font>
      <b/>
      <sz val="9"/>
      <name val="ＭＳ Ｐゴシック"/>
      <family val="0"/>
    </font>
    <font>
      <b/>
      <sz val="16"/>
      <name val="メイリオ"/>
      <family val="0"/>
    </font>
    <font>
      <sz val="11"/>
      <name val="メイリオ"/>
      <family val="0"/>
    </font>
    <font>
      <b/>
      <sz val="12"/>
      <name val="メイリオ"/>
      <family val="0"/>
    </font>
    <font>
      <b/>
      <sz val="11"/>
      <name val="メイリオ"/>
      <family val="0"/>
    </font>
    <font>
      <sz val="14"/>
      <name val="メイリオ"/>
      <family val="0"/>
    </font>
    <font>
      <u val="single"/>
      <sz val="11"/>
      <color indexed="12"/>
      <name val="メイリオ"/>
      <family val="0"/>
    </font>
    <font>
      <sz val="10"/>
      <name val="メイリオ"/>
      <family val="0"/>
    </font>
    <font>
      <sz val="12"/>
      <name val="メイリオ"/>
      <family val="0"/>
    </font>
    <font>
      <b/>
      <sz val="14"/>
      <name val="メイリオ"/>
      <family val="0"/>
    </font>
    <font>
      <sz val="11"/>
      <color indexed="9"/>
      <name val="メイリオ"/>
      <family val="0"/>
    </font>
    <font>
      <sz val="10"/>
      <color indexed="9"/>
      <name val="メイリオ"/>
      <family val="0"/>
    </font>
    <font>
      <b/>
      <sz val="11"/>
      <color indexed="10"/>
      <name val="メイリオ"/>
      <family val="0"/>
    </font>
    <font>
      <b/>
      <sz val="18"/>
      <color indexed="54"/>
      <name val="ＭＳ Ｐゴシック"/>
      <family val="0"/>
    </font>
    <font>
      <b/>
      <sz val="15"/>
      <color indexed="54"/>
      <name val="本文のフォント"/>
      <family val="0"/>
    </font>
    <font>
      <b/>
      <sz val="13"/>
      <color indexed="54"/>
      <name val="本文のフォント"/>
      <family val="0"/>
    </font>
    <font>
      <b/>
      <sz val="11"/>
      <color indexed="54"/>
      <name val="本文のフォント"/>
      <family val="0"/>
    </font>
    <font>
      <sz val="12"/>
      <color indexed="17"/>
      <name val="本文のフォント"/>
      <family val="0"/>
    </font>
    <font>
      <sz val="12"/>
      <color indexed="20"/>
      <name val="本文のフォント"/>
      <family val="0"/>
    </font>
    <font>
      <sz val="12"/>
      <color indexed="60"/>
      <name val="本文のフォント"/>
      <family val="0"/>
    </font>
    <font>
      <sz val="12"/>
      <color indexed="62"/>
      <name val="本文のフォント"/>
      <family val="0"/>
    </font>
    <font>
      <b/>
      <sz val="12"/>
      <color indexed="63"/>
      <name val="本文のフォント"/>
      <family val="0"/>
    </font>
    <font>
      <b/>
      <sz val="12"/>
      <color indexed="52"/>
      <name val="本文のフォント"/>
      <family val="0"/>
    </font>
    <font>
      <sz val="12"/>
      <color indexed="52"/>
      <name val="本文のフォント"/>
      <family val="0"/>
    </font>
    <font>
      <b/>
      <sz val="12"/>
      <color indexed="9"/>
      <name val="本文のフォント"/>
      <family val="0"/>
    </font>
    <font>
      <sz val="12"/>
      <color indexed="10"/>
      <name val="本文のフォント"/>
      <family val="0"/>
    </font>
    <font>
      <i/>
      <sz val="12"/>
      <color indexed="23"/>
      <name val="本文のフォント"/>
      <family val="0"/>
    </font>
    <font>
      <b/>
      <sz val="12"/>
      <color indexed="8"/>
      <name val="本文のフォント"/>
      <family val="0"/>
    </font>
    <font>
      <sz val="12"/>
      <color indexed="9"/>
      <name val="本文のフォント"/>
      <family val="0"/>
    </font>
    <font>
      <sz val="12"/>
      <color theme="1"/>
      <name val="本文のフォント"/>
      <family val="0"/>
    </font>
    <font>
      <sz val="12"/>
      <color rgb="FF9C5700"/>
      <name val="本文のフォント"/>
      <family val="0"/>
    </font>
    <font>
      <sz val="12"/>
      <color theme="0"/>
      <name val="本文のフォント"/>
      <family val="0"/>
    </font>
    <font>
      <b/>
      <sz val="18"/>
      <color theme="3"/>
      <name val="Calibri Light"/>
      <family val="0"/>
    </font>
    <font>
      <b/>
      <sz val="12"/>
      <color theme="0"/>
      <name val="本文のフォント"/>
      <family val="0"/>
    </font>
    <font>
      <sz val="12"/>
      <color rgb="FFFA7D00"/>
      <name val="本文のフォント"/>
      <family val="0"/>
    </font>
    <font>
      <sz val="12"/>
      <color rgb="FF3F3F76"/>
      <name val="本文のフォント"/>
      <family val="0"/>
    </font>
    <font>
      <b/>
      <sz val="12"/>
      <color rgb="FF3F3F3F"/>
      <name val="本文のフォント"/>
      <family val="0"/>
    </font>
    <font>
      <sz val="12"/>
      <color rgb="FF9C0006"/>
      <name val="本文のフォント"/>
      <family val="0"/>
    </font>
    <font>
      <sz val="12"/>
      <color rgb="FF006100"/>
      <name val="本文のフォント"/>
      <family val="0"/>
    </font>
    <font>
      <b/>
      <sz val="15"/>
      <color theme="3"/>
      <name val="本文のフォント"/>
      <family val="0"/>
    </font>
    <font>
      <b/>
      <sz val="13"/>
      <color theme="3"/>
      <name val="本文のフォント"/>
      <family val="0"/>
    </font>
    <font>
      <b/>
      <sz val="11"/>
      <color theme="3"/>
      <name val="本文のフォント"/>
      <family val="0"/>
    </font>
    <font>
      <b/>
      <sz val="12"/>
      <color rgb="FFFA7D00"/>
      <name val="本文のフォント"/>
      <family val="0"/>
    </font>
    <font>
      <i/>
      <sz val="12"/>
      <color rgb="FF7F7F7F"/>
      <name val="本文のフォント"/>
      <family val="0"/>
    </font>
    <font>
      <sz val="12"/>
      <color rgb="FFFF0000"/>
      <name val="本文のフォント"/>
      <family val="0"/>
    </font>
    <font>
      <b/>
      <sz val="12"/>
      <color theme="1"/>
      <name val="本文のフォント"/>
      <family val="0"/>
    </font>
    <font>
      <sz val="11"/>
      <color theme="0"/>
      <name val="メイリオ"/>
      <family val="0"/>
    </font>
    <font>
      <sz val="10"/>
      <color theme="0"/>
      <name val="メイリオ"/>
      <family val="0"/>
    </font>
    <font>
      <b/>
      <sz val="11"/>
      <color rgb="FFFF0000"/>
      <name val="メイリオ"/>
      <family val="0"/>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4" tint="0.39998000860214233"/>
        <bgColor indexed="64"/>
      </patternFill>
    </fill>
    <fill>
      <patternFill patternType="solid">
        <fgColor theme="5" tint="0.39998000860214233"/>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color indexed="63"/>
      </top>
      <bottom>
        <color indexed="63"/>
      </bottom>
    </border>
    <border>
      <left style="hair">
        <color indexed="8"/>
      </left>
      <right>
        <color indexed="63"/>
      </right>
      <top style="thin">
        <color indexed="8"/>
      </top>
      <bottom style="hair">
        <color indexed="8"/>
      </bottom>
    </border>
    <border>
      <left style="hair">
        <color indexed="8"/>
      </left>
      <right>
        <color indexed="63"/>
      </right>
      <top style="hair">
        <color indexed="8"/>
      </top>
      <bottom style="thin">
        <color indexed="8"/>
      </bottom>
    </border>
    <border>
      <left style="thin">
        <color indexed="8"/>
      </left>
      <right>
        <color indexed="63"/>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color indexed="63"/>
      </right>
      <top>
        <color indexed="63"/>
      </top>
      <bottom style="thin">
        <color indexed="8"/>
      </bottom>
    </border>
    <border>
      <left style="hair">
        <color indexed="8"/>
      </left>
      <right style="thin">
        <color indexed="8"/>
      </right>
      <top style="hair">
        <color indexed="8"/>
      </top>
      <bottom style="thin">
        <color indexed="8"/>
      </bottom>
    </border>
    <border>
      <left>
        <color indexed="63"/>
      </left>
      <right style="medium">
        <color indexed="8"/>
      </right>
      <top style="medium">
        <color indexed="8"/>
      </top>
      <bottom style="medium">
        <color indexed="8"/>
      </bottom>
    </border>
    <border>
      <left style="hair">
        <color indexed="8"/>
      </left>
      <right style="hair">
        <color indexed="8"/>
      </right>
      <top style="thin">
        <color indexed="8"/>
      </top>
      <bottom style="double">
        <color indexed="8"/>
      </bottom>
    </border>
    <border>
      <left>
        <color indexed="63"/>
      </left>
      <right>
        <color indexed="63"/>
      </right>
      <top style="thin">
        <color indexed="8"/>
      </top>
      <bottom style="double">
        <color indexed="8"/>
      </bottom>
    </border>
    <border>
      <left style="thin">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color indexed="8"/>
      </bottom>
    </border>
    <border>
      <left style="hair">
        <color indexed="8"/>
      </left>
      <right style="hair">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style="medium">
        <color indexed="8"/>
      </top>
      <bottom style="medium">
        <color indexed="8"/>
      </bottom>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hair">
        <color indexed="8"/>
      </right>
      <top>
        <color indexed="63"/>
      </top>
      <bottom style="hair">
        <color indexed="8"/>
      </bottom>
    </border>
    <border>
      <left style="hair">
        <color indexed="8"/>
      </left>
      <right style="thin">
        <color indexed="8"/>
      </right>
      <top style="thin">
        <color indexed="8"/>
      </top>
      <bottom style="double">
        <color indexed="8"/>
      </bottom>
    </border>
    <border>
      <left>
        <color indexed="63"/>
      </left>
      <right style="hair">
        <color indexed="8"/>
      </right>
      <top style="hair">
        <color indexed="8"/>
      </top>
      <bottom style="hair">
        <color indexed="8"/>
      </bottom>
    </border>
    <border>
      <left>
        <color indexed="63"/>
      </left>
      <right style="hair">
        <color indexed="8"/>
      </right>
      <top style="thin">
        <color indexed="8"/>
      </top>
      <bottom style="double">
        <color indexed="8"/>
      </bottom>
    </border>
    <border>
      <left>
        <color indexed="63"/>
      </left>
      <right style="hair">
        <color indexed="8"/>
      </right>
      <top style="hair">
        <color indexed="8"/>
      </top>
      <bottom style="thin">
        <color indexed="8"/>
      </bottom>
    </border>
    <border>
      <left style="medium">
        <color indexed="8"/>
      </left>
      <right style="hair">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color indexed="8"/>
      </right>
      <top style="medium">
        <color indexed="8"/>
      </top>
      <bottom style="medium">
        <color indexed="8"/>
      </bottom>
    </border>
    <border>
      <left>
        <color indexed="63"/>
      </left>
      <right>
        <color indexed="63"/>
      </right>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40" fontId="0" fillId="0" borderId="0" applyFont="0" applyFill="0" applyBorder="0" applyAlignment="0" applyProtection="0"/>
    <xf numFmtId="0" fontId="38" fillId="0" borderId="0" applyNumberFormat="0" applyFill="0" applyBorder="0" applyAlignment="0" applyProtection="0"/>
    <xf numFmtId="0" fontId="39" fillId="27" borderId="1"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4" applyNumberFormat="0" applyAlignment="0" applyProtection="0"/>
    <xf numFmtId="0" fontId="42" fillId="30" borderId="5" applyNumberFormat="0" applyAlignment="0" applyProtection="0"/>
    <xf numFmtId="0" fontId="43" fillId="31" borderId="0" applyNumberFormat="0" applyBorder="0" applyAlignment="0" applyProtection="0"/>
    <xf numFmtId="41" fontId="2" fillId="0" borderId="0" applyFill="0" applyBorder="0" applyAlignment="0" applyProtection="0"/>
    <xf numFmtId="176" fontId="2" fillId="0" borderId="0" applyFill="0" applyBorder="0" applyAlignment="0" applyProtection="0"/>
    <xf numFmtId="0" fontId="44" fillId="32" borderId="0" applyNumberFormat="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30"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1" fillId="0" borderId="9" applyNumberFormat="0" applyFill="0" applyAlignment="0" applyProtection="0"/>
  </cellStyleXfs>
  <cellXfs count="164">
    <xf numFmtId="0" fontId="0" fillId="0" borderId="0" xfId="0" applyAlignment="1">
      <alignment/>
    </xf>
    <xf numFmtId="0" fontId="0" fillId="33" borderId="0" xfId="0" applyFill="1" applyAlignment="1" applyProtection="1">
      <alignment/>
      <protection hidden="1"/>
    </xf>
    <xf numFmtId="0" fontId="0" fillId="34" borderId="0" xfId="0" applyFill="1" applyAlignment="1" applyProtection="1">
      <alignment/>
      <protection hidden="1"/>
    </xf>
    <xf numFmtId="0" fontId="8" fillId="33" borderId="0" xfId="0" applyFont="1" applyFill="1" applyAlignment="1" applyProtection="1">
      <alignment/>
      <protection hidden="1"/>
    </xf>
    <xf numFmtId="0" fontId="8" fillId="33" borderId="10" xfId="0" applyFont="1" applyFill="1" applyBorder="1" applyAlignment="1" applyProtection="1">
      <alignment horizontal="right" vertical="center"/>
      <protection hidden="1"/>
    </xf>
    <xf numFmtId="0" fontId="8" fillId="33" borderId="10" xfId="0" applyFont="1" applyFill="1" applyBorder="1" applyAlignment="1" applyProtection="1">
      <alignment horizontal="center" vertical="center"/>
      <protection hidden="1" locked="0"/>
    </xf>
    <xf numFmtId="0" fontId="8" fillId="33" borderId="10" xfId="0" applyFont="1" applyFill="1" applyBorder="1" applyAlignment="1" applyProtection="1">
      <alignment horizontal="center"/>
      <protection hidden="1" locked="0"/>
    </xf>
    <xf numFmtId="0" fontId="11" fillId="33" borderId="10" xfId="0" applyFont="1" applyFill="1" applyBorder="1" applyAlignment="1" applyProtection="1">
      <alignment horizontal="center" vertical="center"/>
      <protection hidden="1" locked="0"/>
    </xf>
    <xf numFmtId="0" fontId="10" fillId="33" borderId="0" xfId="0" applyFont="1" applyFill="1" applyBorder="1" applyAlignment="1" applyProtection="1">
      <alignment horizontal="right" vertical="center"/>
      <protection hidden="1"/>
    </xf>
    <xf numFmtId="0" fontId="12" fillId="33" borderId="0" xfId="44" applyNumberFormat="1" applyFont="1" applyFill="1" applyBorder="1" applyAlignment="1" applyProtection="1">
      <alignment horizontal="left" vertical="center"/>
      <protection hidden="1"/>
    </xf>
    <xf numFmtId="0" fontId="8" fillId="33" borderId="0" xfId="0" applyFont="1" applyFill="1" applyBorder="1" applyAlignment="1" applyProtection="1">
      <alignment horizontal="left" vertical="center"/>
      <protection hidden="1"/>
    </xf>
    <xf numFmtId="179" fontId="8" fillId="33" borderId="10" xfId="0" applyNumberFormat="1" applyFont="1" applyFill="1" applyBorder="1" applyAlignment="1" applyProtection="1">
      <alignment horizontal="center" vertical="center"/>
      <protection hidden="1" locked="0"/>
    </xf>
    <xf numFmtId="179" fontId="8" fillId="33" borderId="10" xfId="0" applyNumberFormat="1" applyFont="1" applyFill="1" applyBorder="1" applyAlignment="1" applyProtection="1">
      <alignment horizontal="center"/>
      <protection hidden="1" locked="0"/>
    </xf>
    <xf numFmtId="179" fontId="11" fillId="33" borderId="10" xfId="0" applyNumberFormat="1" applyFont="1" applyFill="1" applyBorder="1" applyAlignment="1" applyProtection="1">
      <alignment horizontal="center" vertical="center"/>
      <protection hidden="1" locked="0"/>
    </xf>
    <xf numFmtId="0" fontId="3" fillId="33" borderId="0" xfId="0" applyFont="1" applyFill="1" applyBorder="1" applyAlignment="1" applyProtection="1">
      <alignment vertical="center"/>
      <protection hidden="1"/>
    </xf>
    <xf numFmtId="0" fontId="52" fillId="35" borderId="0" xfId="0" applyFont="1" applyFill="1" applyAlignment="1" applyProtection="1">
      <alignment/>
      <protection hidden="1"/>
    </xf>
    <xf numFmtId="0" fontId="8" fillId="0" borderId="0" xfId="0" applyFont="1" applyAlignment="1" applyProtection="1">
      <alignment/>
      <protection hidden="1"/>
    </xf>
    <xf numFmtId="0" fontId="8" fillId="0" borderId="0" xfId="0" applyFont="1" applyBorder="1" applyAlignment="1" applyProtection="1">
      <alignment horizontal="left" vertical="center"/>
      <protection hidden="1"/>
    </xf>
    <xf numFmtId="0" fontId="8" fillId="0" borderId="11"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52" fillId="35" borderId="0"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horizontal="right" vertical="center"/>
      <protection hidden="1"/>
    </xf>
    <xf numFmtId="0" fontId="8" fillId="0" borderId="0" xfId="0" applyFont="1" applyBorder="1" applyAlignment="1" applyProtection="1">
      <alignment horizontal="left" vertical="center" indent="2"/>
      <protection hidden="1"/>
    </xf>
    <xf numFmtId="0" fontId="13" fillId="0" borderId="12" xfId="0" applyFont="1" applyBorder="1" applyAlignment="1" applyProtection="1">
      <alignment horizontal="center" vertical="center"/>
      <protection hidden="1"/>
    </xf>
    <xf numFmtId="14" fontId="13" fillId="0" borderId="12" xfId="0" applyNumberFormat="1" applyFont="1" applyBorder="1" applyAlignment="1" applyProtection="1">
      <alignment horizontal="center" vertical="center"/>
      <protection hidden="1"/>
    </xf>
    <xf numFmtId="0" fontId="53" fillId="35" borderId="0" xfId="0" applyFont="1" applyFill="1" applyAlignment="1" applyProtection="1">
      <alignment/>
      <protection hidden="1"/>
    </xf>
    <xf numFmtId="0" fontId="13" fillId="0" borderId="0" xfId="0" applyFont="1" applyAlignment="1" applyProtection="1">
      <alignment/>
      <protection hidden="1"/>
    </xf>
    <xf numFmtId="0" fontId="13" fillId="0" borderId="13" xfId="0" applyFont="1" applyBorder="1" applyAlignment="1" applyProtection="1">
      <alignment horizontal="center" vertical="center"/>
      <protection hidden="1"/>
    </xf>
    <xf numFmtId="14" fontId="13" fillId="0" borderId="14" xfId="0" applyNumberFormat="1"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locked="0"/>
    </xf>
    <xf numFmtId="0" fontId="11" fillId="0" borderId="16" xfId="0" applyFont="1" applyBorder="1" applyAlignment="1" applyProtection="1">
      <alignment horizontal="center" vertical="center"/>
      <protection hidden="1" locked="0"/>
    </xf>
    <xf numFmtId="0" fontId="8" fillId="0" borderId="0" xfId="0" applyFont="1" applyAlignment="1" applyProtection="1">
      <alignment vertical="center"/>
      <protection hidden="1"/>
    </xf>
    <xf numFmtId="0" fontId="8" fillId="0" borderId="0" xfId="0" applyFont="1" applyAlignment="1" applyProtection="1">
      <alignment horizontal="center"/>
      <protection hidden="1"/>
    </xf>
    <xf numFmtId="0" fontId="10" fillId="0" borderId="0" xfId="0" applyFont="1" applyAlignment="1" applyProtection="1">
      <alignment vertical="center"/>
      <protection hidden="1"/>
    </xf>
    <xf numFmtId="0" fontId="10" fillId="0" borderId="0" xfId="0" applyFont="1" applyBorder="1" applyAlignment="1" applyProtection="1">
      <alignment horizontal="left" vertical="center"/>
      <protection hidden="1"/>
    </xf>
    <xf numFmtId="0" fontId="8" fillId="0" borderId="17" xfId="0" applyFont="1" applyBorder="1" applyAlignment="1" applyProtection="1">
      <alignment vertical="center"/>
      <protection hidden="1" locked="0"/>
    </xf>
    <xf numFmtId="0" fontId="8" fillId="0" borderId="18" xfId="0" applyFont="1" applyBorder="1" applyAlignment="1" applyProtection="1">
      <alignment vertical="center"/>
      <protection hidden="1" locked="0"/>
    </xf>
    <xf numFmtId="0" fontId="11" fillId="0" borderId="19" xfId="0" applyFont="1" applyBorder="1" applyAlignment="1" applyProtection="1">
      <alignment vertical="center"/>
      <protection hidden="1" locked="0"/>
    </xf>
    <xf numFmtId="0" fontId="11" fillId="0" borderId="20" xfId="0" applyFont="1" applyBorder="1" applyAlignment="1" applyProtection="1">
      <alignment vertical="center"/>
      <protection hidden="1" locked="0"/>
    </xf>
    <xf numFmtId="0" fontId="54" fillId="0" borderId="0" xfId="0" applyFont="1" applyBorder="1" applyAlignment="1" applyProtection="1">
      <alignment horizontal="left" vertical="center"/>
      <protection hidden="1"/>
    </xf>
    <xf numFmtId="0" fontId="8" fillId="0" borderId="21" xfId="0" applyFont="1" applyBorder="1" applyAlignment="1" applyProtection="1">
      <alignment horizontal="center" vertical="center"/>
      <protection hidden="1"/>
    </xf>
    <xf numFmtId="0" fontId="52" fillId="0" borderId="0" xfId="0" applyFont="1" applyBorder="1" applyAlignment="1" applyProtection="1">
      <alignment horizontal="left" vertical="center"/>
      <protection hidden="1"/>
    </xf>
    <xf numFmtId="0" fontId="11" fillId="0" borderId="0" xfId="0" applyFont="1"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8" fillId="0" borderId="0" xfId="0" applyFont="1" applyFill="1" applyAlignment="1" applyProtection="1">
      <alignment/>
      <protection hidden="1"/>
    </xf>
    <xf numFmtId="0" fontId="14" fillId="0" borderId="22" xfId="0" applyFont="1" applyBorder="1" applyAlignment="1" applyProtection="1">
      <alignment horizontal="center" vertical="center"/>
      <protection hidden="1"/>
    </xf>
    <xf numFmtId="0" fontId="14" fillId="0" borderId="23" xfId="0" applyFont="1" applyBorder="1" applyAlignment="1" applyProtection="1">
      <alignment horizontal="center" vertical="center"/>
      <protection hidden="1"/>
    </xf>
    <xf numFmtId="0" fontId="14" fillId="0" borderId="24" xfId="0" applyFont="1" applyBorder="1" applyAlignment="1" applyProtection="1">
      <alignment horizontal="center" vertical="center"/>
      <protection hidden="1"/>
    </xf>
    <xf numFmtId="178" fontId="14" fillId="0" borderId="25" xfId="0" applyNumberFormat="1" applyFont="1" applyFill="1" applyBorder="1" applyAlignment="1" applyProtection="1">
      <alignment horizontal="right" vertical="center" indent="1"/>
      <protection hidden="1" locked="0"/>
    </xf>
    <xf numFmtId="178" fontId="14" fillId="36" borderId="26" xfId="0" applyNumberFormat="1" applyFont="1" applyFill="1" applyBorder="1" applyAlignment="1" applyProtection="1">
      <alignment horizontal="right" vertical="center" indent="1"/>
      <protection hidden="1"/>
    </xf>
    <xf numFmtId="0" fontId="14" fillId="36" borderId="25" xfId="0" applyFont="1" applyFill="1" applyBorder="1" applyAlignment="1" applyProtection="1">
      <alignment horizontal="center" vertical="center"/>
      <protection hidden="1"/>
    </xf>
    <xf numFmtId="178" fontId="14" fillId="36" borderId="25" xfId="0" applyNumberFormat="1" applyFont="1" applyFill="1" applyBorder="1" applyAlignment="1" applyProtection="1">
      <alignment vertical="center"/>
      <protection hidden="1"/>
    </xf>
    <xf numFmtId="0" fontId="14" fillId="36" borderId="25" xfId="0" applyFont="1" applyFill="1" applyBorder="1" applyAlignment="1" applyProtection="1">
      <alignment vertical="center"/>
      <protection hidden="1"/>
    </xf>
    <xf numFmtId="0" fontId="14" fillId="0" borderId="27" xfId="0" applyFont="1" applyBorder="1" applyAlignment="1" applyProtection="1">
      <alignment vertical="center"/>
      <protection hidden="1"/>
    </xf>
    <xf numFmtId="0" fontId="14" fillId="0" borderId="28" xfId="0" applyFont="1" applyBorder="1" applyAlignment="1" applyProtection="1">
      <alignment horizontal="center" vertical="center"/>
      <protection hidden="1"/>
    </xf>
    <xf numFmtId="178" fontId="14" fillId="0" borderId="29" xfId="0" applyNumberFormat="1" applyFont="1" applyFill="1" applyBorder="1" applyAlignment="1" applyProtection="1">
      <alignment horizontal="right" vertical="center" indent="1"/>
      <protection hidden="1" locked="0"/>
    </xf>
    <xf numFmtId="0" fontId="14" fillId="36" borderId="29" xfId="0" applyFont="1" applyFill="1" applyBorder="1" applyAlignment="1" applyProtection="1">
      <alignment horizontal="center" vertical="center"/>
      <protection hidden="1"/>
    </xf>
    <xf numFmtId="0" fontId="14" fillId="36" borderId="29" xfId="0" applyFont="1" applyFill="1" applyBorder="1" applyAlignment="1" applyProtection="1">
      <alignment vertical="center"/>
      <protection hidden="1"/>
    </xf>
    <xf numFmtId="178" fontId="14" fillId="36" borderId="29" xfId="0" applyNumberFormat="1" applyFont="1" applyFill="1" applyBorder="1" applyAlignment="1" applyProtection="1">
      <alignment vertical="center"/>
      <protection hidden="1"/>
    </xf>
    <xf numFmtId="0" fontId="14" fillId="0" borderId="30" xfId="0" applyFont="1" applyBorder="1" applyAlignment="1" applyProtection="1">
      <alignment vertical="center"/>
      <protection hidden="1"/>
    </xf>
    <xf numFmtId="0" fontId="14" fillId="0" borderId="31" xfId="0" applyFont="1" applyBorder="1" applyAlignment="1" applyProtection="1">
      <alignment horizontal="center" vertical="center"/>
      <protection hidden="1"/>
    </xf>
    <xf numFmtId="178" fontId="14" fillId="0" borderId="12" xfId="0" applyNumberFormat="1" applyFont="1" applyFill="1" applyBorder="1" applyAlignment="1" applyProtection="1">
      <alignment horizontal="right" vertical="center" indent="1"/>
      <protection hidden="1" locked="0"/>
    </xf>
    <xf numFmtId="178" fontId="14" fillId="36" borderId="32" xfId="0" applyNumberFormat="1" applyFont="1" applyFill="1" applyBorder="1" applyAlignment="1" applyProtection="1">
      <alignment horizontal="right" vertical="center" indent="1"/>
      <protection hidden="1"/>
    </xf>
    <xf numFmtId="0" fontId="14" fillId="36" borderId="33" xfId="0" applyFont="1" applyFill="1" applyBorder="1" applyAlignment="1" applyProtection="1">
      <alignment horizontal="center" vertical="center"/>
      <protection hidden="1"/>
    </xf>
    <xf numFmtId="178" fontId="14" fillId="36" borderId="34" xfId="0" applyNumberFormat="1" applyFont="1" applyFill="1" applyBorder="1" applyAlignment="1" applyProtection="1">
      <alignment vertical="center"/>
      <protection hidden="1"/>
    </xf>
    <xf numFmtId="0" fontId="14" fillId="36" borderId="33" xfId="0" applyFont="1" applyFill="1" applyBorder="1" applyAlignment="1" applyProtection="1">
      <alignment vertical="center"/>
      <protection hidden="1"/>
    </xf>
    <xf numFmtId="178" fontId="14" fillId="36" borderId="33" xfId="0" applyNumberFormat="1" applyFont="1" applyFill="1" applyBorder="1" applyAlignment="1" applyProtection="1">
      <alignment vertical="center"/>
      <protection hidden="1"/>
    </xf>
    <xf numFmtId="0" fontId="14" fillId="0" borderId="0" xfId="0" applyFont="1" applyAlignment="1" applyProtection="1">
      <alignment/>
      <protection hidden="1"/>
    </xf>
    <xf numFmtId="178" fontId="14" fillId="37" borderId="11" xfId="0" applyNumberFormat="1" applyFont="1" applyFill="1" applyBorder="1" applyAlignment="1" applyProtection="1">
      <alignment horizontal="right" vertical="center" indent="1"/>
      <protection hidden="1"/>
    </xf>
    <xf numFmtId="178" fontId="9" fillId="36" borderId="35" xfId="0" applyNumberFormat="1" applyFont="1" applyFill="1" applyBorder="1" applyAlignment="1" applyProtection="1">
      <alignment vertical="center"/>
      <protection hidden="1"/>
    </xf>
    <xf numFmtId="0" fontId="13" fillId="0" borderId="21" xfId="0" applyFont="1" applyBorder="1" applyAlignment="1" applyProtection="1">
      <alignment vertical="center"/>
      <protection hidden="1"/>
    </xf>
    <xf numFmtId="178" fontId="9" fillId="0" borderId="0" xfId="0" applyNumberFormat="1" applyFont="1" applyFill="1" applyBorder="1" applyAlignment="1" applyProtection="1">
      <alignment vertical="center"/>
      <protection hidden="1"/>
    </xf>
    <xf numFmtId="0" fontId="13" fillId="0" borderId="0" xfId="0" applyFont="1" applyBorder="1" applyAlignment="1" applyProtection="1">
      <alignment vertical="center"/>
      <protection hidden="1"/>
    </xf>
    <xf numFmtId="0" fontId="14" fillId="0" borderId="36" xfId="0" applyFont="1" applyBorder="1" applyAlignment="1" applyProtection="1">
      <alignment vertical="center"/>
      <protection hidden="1"/>
    </xf>
    <xf numFmtId="0" fontId="14" fillId="0" borderId="37" xfId="0" applyFont="1" applyBorder="1" applyAlignment="1" applyProtection="1">
      <alignment horizontal="center" vertical="center"/>
      <protection hidden="1"/>
    </xf>
    <xf numFmtId="0" fontId="52" fillId="0" borderId="0" xfId="0" applyFont="1" applyAlignment="1" applyProtection="1">
      <alignment/>
      <protection hidden="1"/>
    </xf>
    <xf numFmtId="0" fontId="14" fillId="0" borderId="0" xfId="0" applyFont="1" applyBorder="1" applyAlignment="1" applyProtection="1">
      <alignment/>
      <protection hidden="1"/>
    </xf>
    <xf numFmtId="178" fontId="13" fillId="0" borderId="0" xfId="0" applyNumberFormat="1" applyFont="1" applyFill="1" applyBorder="1" applyAlignment="1" applyProtection="1">
      <alignment vertical="center"/>
      <protection hidden="1"/>
    </xf>
    <xf numFmtId="0" fontId="14" fillId="0" borderId="0" xfId="0" applyFont="1" applyBorder="1" applyAlignment="1" applyProtection="1">
      <alignment vertical="center"/>
      <protection hidden="1"/>
    </xf>
    <xf numFmtId="0" fontId="14" fillId="0" borderId="0" xfId="0" applyFont="1" applyBorder="1" applyAlignment="1" applyProtection="1">
      <alignment horizontal="right" vertical="center"/>
      <protection hidden="1"/>
    </xf>
    <xf numFmtId="0" fontId="8" fillId="0" borderId="38" xfId="0" applyFont="1" applyBorder="1" applyAlignment="1" applyProtection="1">
      <alignment vertical="top"/>
      <protection hidden="1"/>
    </xf>
    <xf numFmtId="0" fontId="8" fillId="0" borderId="21" xfId="0" applyFont="1" applyBorder="1" applyAlignment="1" applyProtection="1">
      <alignment vertical="center"/>
      <protection hidden="1"/>
    </xf>
    <xf numFmtId="0" fontId="10" fillId="0" borderId="0" xfId="0" applyFont="1" applyAlignment="1" applyProtection="1">
      <alignment/>
      <protection hidden="1"/>
    </xf>
    <xf numFmtId="0" fontId="8" fillId="0" borderId="0" xfId="0" applyFont="1" applyAlignment="1" applyProtection="1">
      <alignment horizontal="left" indent="2"/>
      <protection hidden="1"/>
    </xf>
    <xf numFmtId="0" fontId="8" fillId="0" borderId="0" xfId="0" applyFont="1" applyBorder="1" applyAlignment="1" applyProtection="1">
      <alignment horizontal="left" vertical="center"/>
      <protection hidden="1"/>
    </xf>
    <xf numFmtId="0" fontId="11" fillId="0" borderId="0" xfId="0" applyFont="1" applyBorder="1" applyAlignment="1" applyProtection="1">
      <alignment horizontal="center" vertical="center"/>
      <protection hidden="1"/>
    </xf>
    <xf numFmtId="0" fontId="10" fillId="38" borderId="0" xfId="0" applyFont="1" applyFill="1" applyBorder="1" applyAlignment="1" applyProtection="1">
      <alignment horizontal="center" vertical="center"/>
      <protection hidden="1"/>
    </xf>
    <xf numFmtId="0" fontId="10" fillId="39" borderId="0" xfId="0" applyFont="1" applyFill="1" applyBorder="1" applyAlignment="1" applyProtection="1">
      <alignment horizontal="center" vertical="center"/>
      <protection hidden="1"/>
    </xf>
    <xf numFmtId="0" fontId="53" fillId="0" borderId="0" xfId="0" applyFont="1" applyAlignment="1" applyProtection="1">
      <alignment/>
      <protection hidden="1"/>
    </xf>
    <xf numFmtId="0" fontId="52" fillId="0" borderId="0" xfId="0" applyFont="1" applyAlignment="1" applyProtection="1">
      <alignment vertical="center"/>
      <protection hidden="1"/>
    </xf>
    <xf numFmtId="179" fontId="11" fillId="33" borderId="10" xfId="0" applyNumberFormat="1" applyFont="1" applyFill="1" applyBorder="1" applyAlignment="1" applyProtection="1">
      <alignment horizontal="left" vertical="center"/>
      <protection hidden="1" locked="0"/>
    </xf>
    <xf numFmtId="179" fontId="8" fillId="33" borderId="10" xfId="0" applyNumberFormat="1" applyFont="1" applyFill="1" applyBorder="1" applyAlignment="1" applyProtection="1">
      <alignment horizontal="left" vertical="center"/>
      <protection hidden="1" locked="0"/>
    </xf>
    <xf numFmtId="179" fontId="12" fillId="33" borderId="10" xfId="44" applyNumberFormat="1" applyFont="1" applyFill="1" applyBorder="1" applyAlignment="1" applyProtection="1">
      <alignment horizontal="left" vertical="center"/>
      <protection hidden="1" locked="0"/>
    </xf>
    <xf numFmtId="0" fontId="7" fillId="33" borderId="0" xfId="0" applyFont="1" applyFill="1" applyBorder="1" applyAlignment="1" applyProtection="1">
      <alignment horizontal="center"/>
      <protection hidden="1"/>
    </xf>
    <xf numFmtId="0" fontId="9" fillId="33" borderId="10" xfId="0" applyFont="1" applyFill="1" applyBorder="1" applyAlignment="1" applyProtection="1">
      <alignment horizontal="center"/>
      <protection hidden="1"/>
    </xf>
    <xf numFmtId="0" fontId="8" fillId="33" borderId="10" xfId="0" applyFont="1" applyFill="1" applyBorder="1" applyAlignment="1" applyProtection="1">
      <alignment horizontal="center" vertical="center"/>
      <protection hidden="1" locked="0"/>
    </xf>
    <xf numFmtId="0" fontId="11" fillId="33" borderId="10" xfId="0" applyFont="1" applyFill="1" applyBorder="1" applyAlignment="1" applyProtection="1">
      <alignment horizontal="center" vertical="center"/>
      <protection hidden="1" locked="0"/>
    </xf>
    <xf numFmtId="0" fontId="11" fillId="33" borderId="10" xfId="0" applyFont="1" applyFill="1" applyBorder="1" applyAlignment="1" applyProtection="1">
      <alignment horizontal="left" vertical="center"/>
      <protection hidden="1" locked="0"/>
    </xf>
    <xf numFmtId="49" fontId="8" fillId="33" borderId="10" xfId="0" applyNumberFormat="1" applyFont="1" applyFill="1" applyBorder="1" applyAlignment="1" applyProtection="1">
      <alignment horizontal="left" vertical="center"/>
      <protection hidden="1" locked="0"/>
    </xf>
    <xf numFmtId="0" fontId="12" fillId="33" borderId="10" xfId="44" applyNumberFormat="1" applyFont="1" applyFill="1" applyBorder="1" applyAlignment="1" applyProtection="1">
      <alignment horizontal="left" vertical="center"/>
      <protection hidden="1" locked="0"/>
    </xf>
    <xf numFmtId="0" fontId="9" fillId="33" borderId="10" xfId="0" applyFont="1" applyFill="1" applyBorder="1" applyAlignment="1" applyProtection="1">
      <alignment horizontal="center" vertical="center"/>
      <protection hidden="1"/>
    </xf>
    <xf numFmtId="0" fontId="13" fillId="0" borderId="11" xfId="0" applyFont="1" applyBorder="1" applyAlignment="1" applyProtection="1">
      <alignment horizontal="center" vertical="center"/>
      <protection hidden="1" locked="0"/>
    </xf>
    <xf numFmtId="0" fontId="13" fillId="0" borderId="11" xfId="0" applyFont="1" applyBorder="1" applyAlignment="1" applyProtection="1">
      <alignment horizontal="center" vertical="center"/>
      <protection hidden="1"/>
    </xf>
    <xf numFmtId="0" fontId="8" fillId="0" borderId="0" xfId="0" applyFont="1" applyBorder="1" applyAlignment="1" applyProtection="1">
      <alignment horizontal="left" vertical="center"/>
      <protection hidden="1"/>
    </xf>
    <xf numFmtId="0" fontId="13" fillId="0" borderId="39" xfId="0" applyFont="1" applyBorder="1" applyAlignment="1" applyProtection="1">
      <alignment horizontal="center" vertical="center"/>
      <protection hidden="1"/>
    </xf>
    <xf numFmtId="0" fontId="13" fillId="0" borderId="40" xfId="0" applyFont="1" applyBorder="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8" fillId="0" borderId="41" xfId="0" applyFont="1" applyBorder="1" applyAlignment="1" applyProtection="1">
      <alignment horizontal="center" vertical="center"/>
      <protection hidden="1"/>
    </xf>
    <xf numFmtId="0" fontId="8" fillId="0" borderId="42" xfId="0" applyFont="1" applyBorder="1" applyAlignment="1" applyProtection="1">
      <alignment horizontal="center" vertical="center" wrapText="1"/>
      <protection hidden="1" locked="0"/>
    </xf>
    <xf numFmtId="14" fontId="8" fillId="0" borderId="42" xfId="0" applyNumberFormat="1" applyFont="1" applyBorder="1" applyAlignment="1" applyProtection="1">
      <alignment horizontal="center" vertical="center" wrapText="1"/>
      <protection hidden="1" locked="0"/>
    </xf>
    <xf numFmtId="0" fontId="8" fillId="36" borderId="42" xfId="0" applyFont="1" applyFill="1" applyBorder="1" applyAlignment="1" applyProtection="1">
      <alignment horizontal="center" vertical="center" wrapText="1"/>
      <protection hidden="1"/>
    </xf>
    <xf numFmtId="177" fontId="8" fillId="0" borderId="43" xfId="0" applyNumberFormat="1" applyFont="1" applyBorder="1" applyAlignment="1" applyProtection="1">
      <alignment vertical="center"/>
      <protection hidden="1" locked="0"/>
    </xf>
    <xf numFmtId="0" fontId="10" fillId="38" borderId="44" xfId="0" applyFont="1" applyFill="1" applyBorder="1" applyAlignment="1" applyProtection="1">
      <alignment horizontal="center" vertical="center"/>
      <protection hidden="1"/>
    </xf>
    <xf numFmtId="0" fontId="10" fillId="38" borderId="0" xfId="0" applyFont="1" applyFill="1" applyBorder="1" applyAlignment="1" applyProtection="1">
      <alignment horizontal="center" vertical="center"/>
      <protection hidden="1"/>
    </xf>
    <xf numFmtId="177" fontId="14" fillId="0" borderId="45" xfId="0" applyNumberFormat="1" applyFont="1" applyBorder="1" applyAlignment="1" applyProtection="1">
      <alignment horizontal="center" vertical="center"/>
      <protection hidden="1" locked="0"/>
    </xf>
    <xf numFmtId="177" fontId="14" fillId="0" borderId="46" xfId="0" applyNumberFormat="1" applyFont="1" applyBorder="1" applyAlignment="1" applyProtection="1">
      <alignment horizontal="center" vertical="center"/>
      <protection hidden="1" locked="0"/>
    </xf>
    <xf numFmtId="0" fontId="11" fillId="0" borderId="0" xfId="0" applyFont="1" applyBorder="1" applyAlignment="1" applyProtection="1">
      <alignment horizontal="center" vertical="center"/>
      <protection hidden="1"/>
    </xf>
    <xf numFmtId="0" fontId="10" fillId="39" borderId="44" xfId="0" applyFont="1" applyFill="1" applyBorder="1" applyAlignment="1" applyProtection="1">
      <alignment horizontal="center" vertical="center"/>
      <protection hidden="1"/>
    </xf>
    <xf numFmtId="0" fontId="10" fillId="39" borderId="0" xfId="0" applyFont="1" applyFill="1" applyBorder="1" applyAlignment="1" applyProtection="1">
      <alignment horizontal="center" vertical="center"/>
      <protection hidden="1"/>
    </xf>
    <xf numFmtId="0" fontId="8" fillId="0" borderId="37" xfId="0" applyFont="1" applyBorder="1" applyAlignment="1" applyProtection="1">
      <alignment horizontal="center" vertical="center"/>
      <protection hidden="1"/>
    </xf>
    <xf numFmtId="0" fontId="11" fillId="0" borderId="47" xfId="0" applyFont="1" applyBorder="1" applyAlignment="1" applyProtection="1">
      <alignment horizontal="center" vertical="center"/>
      <protection hidden="1" locked="0"/>
    </xf>
    <xf numFmtId="0" fontId="8" fillId="0" borderId="10"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locked="0"/>
    </xf>
    <xf numFmtId="0" fontId="14" fillId="0" borderId="48"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19" xfId="0" applyFont="1" applyBorder="1" applyAlignment="1" applyProtection="1">
      <alignment horizontal="center" vertical="center"/>
      <protection hidden="1"/>
    </xf>
    <xf numFmtId="0" fontId="14" fillId="0" borderId="10" xfId="0" applyFont="1" applyBorder="1" applyAlignment="1" applyProtection="1">
      <alignment horizontal="center" vertical="center"/>
      <protection hidden="1" locked="0"/>
    </xf>
    <xf numFmtId="0" fontId="8" fillId="0" borderId="49" xfId="0" applyFont="1" applyBorder="1" applyAlignment="1" applyProtection="1">
      <alignment horizontal="center" vertical="center"/>
      <protection hidden="1" locked="0"/>
    </xf>
    <xf numFmtId="0" fontId="8" fillId="0" borderId="50" xfId="0" applyFont="1" applyBorder="1" applyAlignment="1" applyProtection="1">
      <alignment horizontal="center" vertical="center"/>
      <protection hidden="1" locked="0"/>
    </xf>
    <xf numFmtId="0" fontId="8" fillId="0" borderId="49" xfId="0" applyFont="1" applyBorder="1" applyAlignment="1" applyProtection="1">
      <alignment horizontal="center" vertical="center" wrapText="1"/>
      <protection hidden="1"/>
    </xf>
    <xf numFmtId="0" fontId="8" fillId="0" borderId="50" xfId="0" applyFont="1" applyBorder="1" applyAlignment="1" applyProtection="1">
      <alignment horizontal="center" vertical="center"/>
      <protection hidden="1"/>
    </xf>
    <xf numFmtId="0" fontId="8" fillId="0" borderId="51" xfId="0" applyFont="1" applyBorder="1" applyAlignment="1" applyProtection="1">
      <alignment horizontal="center"/>
      <protection hidden="1" locked="0"/>
    </xf>
    <xf numFmtId="0" fontId="8" fillId="0" borderId="52" xfId="0" applyFont="1" applyBorder="1" applyAlignment="1" applyProtection="1">
      <alignment horizontal="center"/>
      <protection hidden="1" locked="0"/>
    </xf>
    <xf numFmtId="49" fontId="8" fillId="0" borderId="53" xfId="0" applyNumberFormat="1" applyFont="1" applyBorder="1" applyAlignment="1" applyProtection="1">
      <alignment horizontal="left" vertical="top"/>
      <protection hidden="1" locked="0"/>
    </xf>
    <xf numFmtId="49" fontId="8" fillId="0" borderId="0" xfId="0" applyNumberFormat="1" applyFont="1" applyBorder="1" applyAlignment="1" applyProtection="1">
      <alignment horizontal="left" vertical="top"/>
      <protection hidden="1" locked="0"/>
    </xf>
    <xf numFmtId="49" fontId="8" fillId="0" borderId="54" xfId="0" applyNumberFormat="1" applyFont="1" applyBorder="1" applyAlignment="1" applyProtection="1">
      <alignment horizontal="left" vertical="top"/>
      <protection hidden="1" locked="0"/>
    </xf>
    <xf numFmtId="0" fontId="14" fillId="0" borderId="10" xfId="0" applyFont="1" applyBorder="1" applyAlignment="1" applyProtection="1">
      <alignment horizontal="center" vertical="center" textRotation="255"/>
      <protection hidden="1"/>
    </xf>
    <xf numFmtId="0" fontId="14" fillId="0" borderId="55" xfId="0" applyFont="1" applyBorder="1" applyAlignment="1" applyProtection="1">
      <alignment vertical="center"/>
      <protection hidden="1"/>
    </xf>
    <xf numFmtId="0" fontId="14" fillId="0" borderId="56" xfId="0" applyFont="1" applyBorder="1" applyAlignment="1" applyProtection="1">
      <alignment horizontal="center" vertical="center"/>
      <protection hidden="1"/>
    </xf>
    <xf numFmtId="0" fontId="15" fillId="0" borderId="0" xfId="0" applyFont="1" applyBorder="1" applyAlignment="1" applyProtection="1">
      <alignment horizontal="left" vertical="center"/>
      <protection hidden="1"/>
    </xf>
    <xf numFmtId="0" fontId="14" fillId="0" borderId="57" xfId="0" applyFont="1" applyBorder="1" applyAlignment="1" applyProtection="1">
      <alignment vertical="center"/>
      <protection hidden="1"/>
    </xf>
    <xf numFmtId="0" fontId="14" fillId="0" borderId="58" xfId="0" applyFont="1" applyBorder="1" applyAlignment="1" applyProtection="1">
      <alignment horizontal="center" vertical="center"/>
      <protection hidden="1"/>
    </xf>
    <xf numFmtId="0" fontId="14" fillId="0" borderId="22" xfId="0" applyFont="1" applyBorder="1" applyAlignment="1" applyProtection="1">
      <alignment horizontal="center" vertical="center"/>
      <protection hidden="1"/>
    </xf>
    <xf numFmtId="0" fontId="14" fillId="0" borderId="35" xfId="0" applyFont="1" applyBorder="1" applyAlignment="1" applyProtection="1">
      <alignment horizontal="right" vertical="center"/>
      <protection hidden="1"/>
    </xf>
    <xf numFmtId="0" fontId="13" fillId="0" borderId="38" xfId="0" applyFont="1" applyBorder="1" applyAlignment="1" applyProtection="1">
      <alignment horizontal="left"/>
      <protection hidden="1"/>
    </xf>
    <xf numFmtId="0" fontId="14" fillId="0" borderId="59" xfId="0" applyFont="1" applyBorder="1" applyAlignment="1" applyProtection="1">
      <alignment vertical="center"/>
      <protection hidden="1"/>
    </xf>
    <xf numFmtId="0" fontId="14" fillId="0" borderId="60" xfId="0" applyFont="1" applyBorder="1" applyAlignment="1" applyProtection="1">
      <alignment horizontal="right" vertical="center"/>
      <protection hidden="1"/>
    </xf>
    <xf numFmtId="177" fontId="9" fillId="0" borderId="61" xfId="51" applyNumberFormat="1" applyFont="1" applyFill="1" applyBorder="1" applyAlignment="1" applyProtection="1">
      <alignment horizontal="center" vertical="center"/>
      <protection hidden="1" locked="0"/>
    </xf>
    <xf numFmtId="0" fontId="9" fillId="0" borderId="37" xfId="0" applyFont="1" applyBorder="1" applyAlignment="1" applyProtection="1">
      <alignment horizontal="center" vertical="center"/>
      <protection hidden="1" locked="0"/>
    </xf>
    <xf numFmtId="0" fontId="9" fillId="0" borderId="21" xfId="0" applyFont="1" applyBorder="1" applyAlignment="1" applyProtection="1">
      <alignment horizontal="center" vertical="center"/>
      <protection hidden="1" locked="0"/>
    </xf>
    <xf numFmtId="177" fontId="9" fillId="0" borderId="37" xfId="51" applyNumberFormat="1" applyFont="1" applyFill="1" applyBorder="1" applyAlignment="1" applyProtection="1">
      <alignment horizontal="center" vertical="center"/>
      <protection hidden="1" locked="0"/>
    </xf>
    <xf numFmtId="177" fontId="9" fillId="0" borderId="21" xfId="51" applyNumberFormat="1" applyFont="1" applyFill="1" applyBorder="1" applyAlignment="1" applyProtection="1">
      <alignment horizontal="center" vertical="center"/>
      <protection hidden="1" locked="0"/>
    </xf>
    <xf numFmtId="49" fontId="8" fillId="0" borderId="62" xfId="0" applyNumberFormat="1" applyFont="1" applyBorder="1" applyAlignment="1" applyProtection="1">
      <alignment horizontal="left" vertical="top"/>
      <protection hidden="1" locked="0"/>
    </xf>
    <xf numFmtId="49" fontId="8" fillId="0" borderId="63" xfId="0" applyNumberFormat="1" applyFont="1" applyBorder="1" applyAlignment="1" applyProtection="1">
      <alignment horizontal="left" vertical="top"/>
      <protection hidden="1" locked="0"/>
    </xf>
    <xf numFmtId="49" fontId="8" fillId="0" borderId="64" xfId="0" applyNumberFormat="1" applyFont="1" applyBorder="1" applyAlignment="1" applyProtection="1">
      <alignment horizontal="left" vertical="top"/>
      <protection hidden="1" locked="0"/>
    </xf>
    <xf numFmtId="0" fontId="14" fillId="0" borderId="37" xfId="0" applyFont="1" applyBorder="1" applyAlignment="1" applyProtection="1">
      <alignment horizontal="right" vertical="center"/>
      <protection hidden="1"/>
    </xf>
    <xf numFmtId="0" fontId="14" fillId="0" borderId="65" xfId="0" applyFont="1" applyBorder="1" applyAlignment="1" applyProtection="1">
      <alignment horizontal="right" vertical="center"/>
      <protection hidden="1"/>
    </xf>
    <xf numFmtId="0" fontId="14" fillId="0" borderId="65" xfId="0" applyFont="1" applyBorder="1" applyAlignment="1" applyProtection="1">
      <alignment horizontal="center" vertical="center"/>
      <protection hidden="1"/>
    </xf>
    <xf numFmtId="0" fontId="14" fillId="0" borderId="60" xfId="0" applyFont="1" applyBorder="1" applyAlignment="1" applyProtection="1">
      <alignment horizontal="center" vertical="center"/>
      <protection hidden="1"/>
    </xf>
    <xf numFmtId="0" fontId="13" fillId="0" borderId="66" xfId="0" applyFont="1" applyBorder="1" applyAlignment="1" applyProtection="1">
      <alignment horizontal="left"/>
      <protection hidden="1"/>
    </xf>
    <xf numFmtId="0" fontId="8" fillId="0" borderId="67" xfId="0" applyFont="1" applyBorder="1" applyAlignment="1" applyProtection="1">
      <alignment horizontal="left" vertical="top" wrapText="1"/>
      <protection hidden="1"/>
    </xf>
    <xf numFmtId="0" fontId="8" fillId="0" borderId="68" xfId="0" applyFont="1" applyBorder="1" applyAlignment="1" applyProtection="1">
      <alignment horizontal="left" vertical="top" wrapText="1"/>
      <protection hidden="1"/>
    </xf>
    <xf numFmtId="0" fontId="8" fillId="0" borderId="69" xfId="0" applyFont="1" applyBorder="1" applyAlignment="1" applyProtection="1">
      <alignment horizontal="left" vertical="top" wrapTex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Comma" xfId="40"/>
    <cellStyle name="タイトル" xfId="41"/>
    <cellStyle name="チェック セル" xfId="42"/>
    <cellStyle name="Percent" xfId="43"/>
    <cellStyle name="Hyperlink" xfId="44"/>
    <cellStyle name="メモ" xfId="45"/>
    <cellStyle name="リンク セル" xfId="46"/>
    <cellStyle name="入力" xfId="47"/>
    <cellStyle name="出力" xfId="48"/>
    <cellStyle name="悪い" xfId="49"/>
    <cellStyle name="桁区切り 2" xfId="50"/>
    <cellStyle name="Comma [0]" xfId="51"/>
    <cellStyle name="良い" xfId="52"/>
    <cellStyle name="見出し 1" xfId="53"/>
    <cellStyle name="見出し 2" xfId="54"/>
    <cellStyle name="見出し 3" xfId="55"/>
    <cellStyle name="見出し 4" xfId="56"/>
    <cellStyle name="計算方法" xfId="57"/>
    <cellStyle name="説明文" xfId="58"/>
    <cellStyle name="警告文" xfId="59"/>
    <cellStyle name="Currency" xfId="60"/>
    <cellStyle name="Currency [0]" xfId="61"/>
    <cellStyle name="集計"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B2:F29"/>
  <sheetViews>
    <sheetView tabSelected="1" zoomScalePageLayoutView="0" workbookViewId="0" topLeftCell="A1">
      <selection activeCell="H27" sqref="H27"/>
    </sheetView>
  </sheetViews>
  <sheetFormatPr defaultColWidth="8.875" defaultRowHeight="13.5"/>
  <cols>
    <col min="1" max="1" width="4.375" style="2" customWidth="1"/>
    <col min="2" max="2" width="8.875" style="2" customWidth="1"/>
    <col min="3" max="3" width="19.50390625" style="2" customWidth="1"/>
    <col min="4" max="5" width="24.625" style="2" customWidth="1"/>
    <col min="6" max="16384" width="8.875" style="2" customWidth="1"/>
  </cols>
  <sheetData>
    <row r="1" ht="13.5"/>
    <row r="2" spans="2:6" ht="13.5">
      <c r="B2" s="1"/>
      <c r="C2" s="1"/>
      <c r="D2" s="1"/>
      <c r="E2" s="1"/>
      <c r="F2" s="1"/>
    </row>
    <row r="3" spans="2:6" ht="24.75">
      <c r="B3" s="1"/>
      <c r="C3" s="94" t="s">
        <v>160</v>
      </c>
      <c r="D3" s="94"/>
      <c r="E3" s="94"/>
      <c r="F3" s="1"/>
    </row>
    <row r="4" spans="2:6" ht="18.75">
      <c r="B4" s="1"/>
      <c r="C4" s="3"/>
      <c r="D4" s="3"/>
      <c r="E4" s="3"/>
      <c r="F4" s="1"/>
    </row>
    <row r="5" spans="2:6" ht="19.5">
      <c r="B5" s="1"/>
      <c r="C5" s="95" t="s">
        <v>0</v>
      </c>
      <c r="D5" s="95"/>
      <c r="E5" s="95"/>
      <c r="F5" s="1"/>
    </row>
    <row r="6" spans="2:6" ht="18.75" customHeight="1">
      <c r="B6" s="1"/>
      <c r="C6" s="4" t="s">
        <v>1</v>
      </c>
      <c r="D6" s="96"/>
      <c r="E6" s="96"/>
      <c r="F6" s="1"/>
    </row>
    <row r="7" spans="2:6" ht="35.25" customHeight="1">
      <c r="B7" s="1"/>
      <c r="C7" s="4" t="s">
        <v>2</v>
      </c>
      <c r="D7" s="97"/>
      <c r="E7" s="97"/>
      <c r="F7" s="1"/>
    </row>
    <row r="8" spans="2:6" ht="18.75" customHeight="1">
      <c r="B8" s="1"/>
      <c r="C8" s="4" t="s">
        <v>3</v>
      </c>
      <c r="D8" s="5"/>
      <c r="E8" s="6"/>
      <c r="F8" s="1"/>
    </row>
    <row r="9" spans="2:6" ht="35.25" customHeight="1">
      <c r="B9" s="1"/>
      <c r="C9" s="4" t="s">
        <v>4</v>
      </c>
      <c r="D9" s="7"/>
      <c r="E9" s="7"/>
      <c r="F9" s="1"/>
    </row>
    <row r="10" spans="2:6" ht="19.5" customHeight="1">
      <c r="B10" s="1"/>
      <c r="C10" s="4" t="s">
        <v>5</v>
      </c>
      <c r="D10" s="98"/>
      <c r="E10" s="98"/>
      <c r="F10" s="1"/>
    </row>
    <row r="11" spans="2:6" ht="19.5" customHeight="1">
      <c r="B11" s="1"/>
      <c r="C11" s="4" t="s">
        <v>6</v>
      </c>
      <c r="D11" s="98"/>
      <c r="E11" s="98"/>
      <c r="F11" s="1"/>
    </row>
    <row r="12" spans="2:6" ht="19.5" customHeight="1">
      <c r="B12" s="1"/>
      <c r="C12" s="4" t="s">
        <v>7</v>
      </c>
      <c r="D12" s="98"/>
      <c r="E12" s="98"/>
      <c r="F12" s="1"/>
    </row>
    <row r="13" spans="2:6" ht="19.5" customHeight="1">
      <c r="B13" s="1"/>
      <c r="C13" s="4" t="s">
        <v>8</v>
      </c>
      <c r="D13" s="99"/>
      <c r="E13" s="99"/>
      <c r="F13" s="1"/>
    </row>
    <row r="14" spans="2:6" ht="18.75" customHeight="1">
      <c r="B14" s="1"/>
      <c r="C14" s="4" t="s">
        <v>9</v>
      </c>
      <c r="D14" s="99"/>
      <c r="E14" s="99"/>
      <c r="F14" s="1"/>
    </row>
    <row r="15" spans="2:6" ht="18.75" customHeight="1">
      <c r="B15" s="1"/>
      <c r="C15" s="4" t="s">
        <v>10</v>
      </c>
      <c r="D15" s="100"/>
      <c r="E15" s="100"/>
      <c r="F15" s="1"/>
    </row>
    <row r="16" spans="2:6" ht="18.75" customHeight="1">
      <c r="B16" s="1"/>
      <c r="C16" s="8"/>
      <c r="D16" s="9"/>
      <c r="E16" s="10"/>
      <c r="F16" s="1"/>
    </row>
    <row r="17" spans="2:6" ht="19.5">
      <c r="B17" s="1"/>
      <c r="C17" s="101" t="s">
        <v>11</v>
      </c>
      <c r="D17" s="101"/>
      <c r="E17" s="101"/>
      <c r="F17" s="1"/>
    </row>
    <row r="18" spans="2:6" ht="18.75" customHeight="1">
      <c r="B18" s="1"/>
      <c r="C18" s="4" t="s">
        <v>12</v>
      </c>
      <c r="D18" s="11">
        <f>D8</f>
        <v>0</v>
      </c>
      <c r="E18" s="12">
        <f>E8</f>
        <v>0</v>
      </c>
      <c r="F18" s="1"/>
    </row>
    <row r="19" spans="2:6" ht="35.25" customHeight="1">
      <c r="B19" s="1"/>
      <c r="C19" s="4" t="s">
        <v>13</v>
      </c>
      <c r="D19" s="13">
        <f aca="true" t="shared" si="0" ref="D19:E25">D9</f>
        <v>0</v>
      </c>
      <c r="E19" s="13">
        <f t="shared" si="0"/>
        <v>0</v>
      </c>
      <c r="F19" s="1"/>
    </row>
    <row r="20" spans="2:6" ht="19.5" customHeight="1">
      <c r="B20" s="1"/>
      <c r="C20" s="4" t="s">
        <v>5</v>
      </c>
      <c r="D20" s="91">
        <f t="shared" si="0"/>
        <v>0</v>
      </c>
      <c r="E20" s="91"/>
      <c r="F20" s="1"/>
    </row>
    <row r="21" spans="2:6" ht="19.5" customHeight="1">
      <c r="B21" s="1"/>
      <c r="C21" s="4" t="s">
        <v>6</v>
      </c>
      <c r="D21" s="91">
        <f t="shared" si="0"/>
        <v>0</v>
      </c>
      <c r="E21" s="91"/>
      <c r="F21" s="1"/>
    </row>
    <row r="22" spans="2:6" ht="19.5" customHeight="1">
      <c r="B22" s="1"/>
      <c r="C22" s="4" t="s">
        <v>7</v>
      </c>
      <c r="D22" s="91">
        <f t="shared" si="0"/>
        <v>0</v>
      </c>
      <c r="E22" s="91"/>
      <c r="F22" s="1"/>
    </row>
    <row r="23" spans="2:6" ht="19.5" customHeight="1">
      <c r="B23" s="1"/>
      <c r="C23" s="4" t="s">
        <v>8</v>
      </c>
      <c r="D23" s="92">
        <f t="shared" si="0"/>
        <v>0</v>
      </c>
      <c r="E23" s="92"/>
      <c r="F23" s="1"/>
    </row>
    <row r="24" spans="2:6" ht="18.75" customHeight="1">
      <c r="B24" s="1"/>
      <c r="C24" s="4" t="s">
        <v>9</v>
      </c>
      <c r="D24" s="92">
        <f t="shared" si="0"/>
        <v>0</v>
      </c>
      <c r="E24" s="92"/>
      <c r="F24" s="1"/>
    </row>
    <row r="25" spans="2:6" ht="18.75" customHeight="1">
      <c r="B25" s="1"/>
      <c r="C25" s="4" t="s">
        <v>10</v>
      </c>
      <c r="D25" s="93">
        <f t="shared" si="0"/>
        <v>0</v>
      </c>
      <c r="E25" s="93"/>
      <c r="F25" s="1"/>
    </row>
    <row r="26" spans="2:6" ht="13.5">
      <c r="B26" s="1"/>
      <c r="C26" s="1"/>
      <c r="D26" s="1"/>
      <c r="E26" s="1"/>
      <c r="F26" s="1"/>
    </row>
    <row r="27" spans="2:6" ht="13.5">
      <c r="B27" s="1"/>
      <c r="C27" s="14"/>
      <c r="D27" s="1"/>
      <c r="E27" s="1"/>
      <c r="F27" s="1"/>
    </row>
    <row r="28" spans="2:6" ht="13.5">
      <c r="B28" s="1"/>
      <c r="C28" s="1"/>
      <c r="D28" s="1"/>
      <c r="E28" s="1"/>
      <c r="F28" s="1"/>
    </row>
    <row r="29" spans="2:6" ht="13.5">
      <c r="B29" s="1"/>
      <c r="C29" s="1"/>
      <c r="D29" s="1"/>
      <c r="E29" s="1"/>
      <c r="F29" s="1"/>
    </row>
  </sheetData>
  <sheetProtection password="8225" sheet="1" objects="1" scenarios="1"/>
  <mergeCells count="17">
    <mergeCell ref="D20:E20"/>
    <mergeCell ref="C3:E3"/>
    <mergeCell ref="C5:E5"/>
    <mergeCell ref="D6:E6"/>
    <mergeCell ref="D7:E7"/>
    <mergeCell ref="D10:E10"/>
    <mergeCell ref="D11:E11"/>
    <mergeCell ref="D12:E12"/>
    <mergeCell ref="D13:E13"/>
    <mergeCell ref="D14:E14"/>
    <mergeCell ref="D15:E15"/>
    <mergeCell ref="C17:E17"/>
    <mergeCell ref="D21:E21"/>
    <mergeCell ref="D22:E22"/>
    <mergeCell ref="D23:E23"/>
    <mergeCell ref="D24:E24"/>
    <mergeCell ref="D25:E25"/>
  </mergeCells>
  <dataValidations count="1">
    <dataValidation allowBlank="1" showInputMessage="1" showErrorMessage="1" imeMode="off" sqref="D10:E10 D13:E15"/>
  </dataValidations>
  <printOptions/>
  <pageMargins left="0.75" right="0.75" top="1" bottom="1" header="0.5118055555555555" footer="0.511805555555555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sheetPr>
    <tabColor theme="4"/>
  </sheetPr>
  <dimension ref="A1:T68"/>
  <sheetViews>
    <sheetView showGridLines="0" zoomScalePageLayoutView="0" workbookViewId="0" topLeftCell="A1">
      <selection activeCell="I9" sqref="I9:I68"/>
    </sheetView>
  </sheetViews>
  <sheetFormatPr defaultColWidth="8.625" defaultRowHeight="13.5"/>
  <cols>
    <col min="1" max="1" width="4.375" style="16" customWidth="1"/>
    <col min="2" max="3" width="14.125" style="16" customWidth="1"/>
    <col min="4" max="4" width="10.625" style="33" customWidth="1"/>
    <col min="5" max="5" width="13.50390625" style="16" customWidth="1"/>
    <col min="6" max="6" width="11.625" style="16" customWidth="1"/>
    <col min="7" max="7" width="14.375" style="16" customWidth="1"/>
    <col min="8" max="9" width="17.00390625" style="16" customWidth="1"/>
    <col min="10" max="11" width="8.625" style="15" customWidth="1"/>
    <col min="12" max="19" width="8.625" style="16" customWidth="1"/>
    <col min="20" max="20" width="8.625" style="76" customWidth="1"/>
    <col min="21" max="16384" width="8.625" style="16" customWidth="1"/>
  </cols>
  <sheetData>
    <row r="1" spans="1:9" ht="29.25" customHeight="1">
      <c r="A1" s="117">
        <f>'所属団体情報'!$D$7</f>
        <v>0</v>
      </c>
      <c r="B1" s="117"/>
      <c r="C1" s="117"/>
      <c r="D1" s="117"/>
      <c r="E1" s="117"/>
      <c r="F1" s="117"/>
      <c r="G1" s="117"/>
      <c r="H1" s="117"/>
      <c r="I1" s="86"/>
    </row>
    <row r="2" spans="1:9" ht="22.5" customHeight="1">
      <c r="A2" s="104"/>
      <c r="B2" s="104"/>
      <c r="C2" s="104"/>
      <c r="D2" s="104"/>
      <c r="E2" s="104"/>
      <c r="F2" s="104"/>
      <c r="G2" s="104"/>
      <c r="H2" s="17"/>
      <c r="I2" s="85"/>
    </row>
    <row r="3" spans="1:15" ht="18.75">
      <c r="A3" s="17"/>
      <c r="B3" s="17"/>
      <c r="C3" s="18" t="s">
        <v>14</v>
      </c>
      <c r="D3" s="18" t="s">
        <v>15</v>
      </c>
      <c r="E3" s="18" t="s">
        <v>16</v>
      </c>
      <c r="F3" s="18" t="s">
        <v>17</v>
      </c>
      <c r="G3" s="18" t="s">
        <v>18</v>
      </c>
      <c r="H3" s="19"/>
      <c r="I3" s="19"/>
      <c r="K3" s="20"/>
      <c r="L3" s="19"/>
      <c r="M3" s="19"/>
      <c r="N3" s="19"/>
      <c r="O3" s="19"/>
    </row>
    <row r="4" spans="1:15" ht="18.75">
      <c r="A4" s="17"/>
      <c r="B4" s="17"/>
      <c r="C4" s="18">
        <f>SUMIF($D$9:$D$68,C3,$K$9:$K$68)</f>
        <v>0</v>
      </c>
      <c r="D4" s="18">
        <f>SUMIF($D$9:$D$68,D3,$K$9:$K$68)</f>
        <v>0</v>
      </c>
      <c r="E4" s="18">
        <f>SUMIF($D$9:$D$68,E3,$K$9:$K$68)</f>
        <v>0</v>
      </c>
      <c r="F4" s="18">
        <f>SUMIF($D$9:$D$68,F3,$K$9:$K$68)</f>
        <v>0</v>
      </c>
      <c r="G4" s="18">
        <f>SUMIF($D$9:$D$68,G3,$K$9:$K$68)</f>
        <v>0</v>
      </c>
      <c r="H4" s="19"/>
      <c r="I4" s="19"/>
      <c r="K4" s="20"/>
      <c r="L4" s="19"/>
      <c r="M4" s="19"/>
      <c r="N4" s="19"/>
      <c r="O4" s="19"/>
    </row>
    <row r="5" spans="1:9" ht="19.5" customHeight="1">
      <c r="A5" s="21"/>
      <c r="B5" s="21"/>
      <c r="C5" s="21" t="s">
        <v>19</v>
      </c>
      <c r="D5" s="21"/>
      <c r="E5" s="21"/>
      <c r="F5" s="22"/>
      <c r="G5" s="23"/>
      <c r="H5" s="23"/>
      <c r="I5" s="23"/>
    </row>
    <row r="6" spans="1:9" ht="18" customHeight="1">
      <c r="A6" s="113" t="s">
        <v>20</v>
      </c>
      <c r="B6" s="114"/>
      <c r="C6" s="114"/>
      <c r="D6" s="114"/>
      <c r="E6" s="114"/>
      <c r="F6" s="114"/>
      <c r="G6" s="114"/>
      <c r="H6" s="114"/>
      <c r="I6" s="87"/>
    </row>
    <row r="7" spans="1:20" s="27" customFormat="1" ht="18" customHeight="1">
      <c r="A7" s="105" t="s">
        <v>21</v>
      </c>
      <c r="B7" s="106" t="s">
        <v>22</v>
      </c>
      <c r="C7" s="106"/>
      <c r="D7" s="106" t="s">
        <v>23</v>
      </c>
      <c r="E7" s="24" t="s">
        <v>24</v>
      </c>
      <c r="F7" s="25">
        <v>42735</v>
      </c>
      <c r="G7" s="107" t="s">
        <v>25</v>
      </c>
      <c r="H7" s="103" t="s">
        <v>26</v>
      </c>
      <c r="I7" s="103" t="s">
        <v>112</v>
      </c>
      <c r="J7" s="26"/>
      <c r="K7" s="26"/>
      <c r="T7" s="89"/>
    </row>
    <row r="8" spans="1:20" s="27" customFormat="1" ht="18" customHeight="1">
      <c r="A8" s="105"/>
      <c r="B8" s="106"/>
      <c r="C8" s="106"/>
      <c r="D8" s="106"/>
      <c r="E8" s="28" t="s">
        <v>27</v>
      </c>
      <c r="F8" s="29" t="s">
        <v>28</v>
      </c>
      <c r="G8" s="107"/>
      <c r="H8" s="103"/>
      <c r="I8" s="103"/>
      <c r="J8" s="26"/>
      <c r="K8" s="26"/>
      <c r="T8" s="89"/>
    </row>
    <row r="9" spans="1:20" ht="17.25" customHeight="1">
      <c r="A9" s="108">
        <v>1</v>
      </c>
      <c r="B9" s="30"/>
      <c r="C9" s="30"/>
      <c r="D9" s="109"/>
      <c r="E9" s="110"/>
      <c r="F9" s="111">
        <f>IF(E9="","",DATEDIF(E9,$F$7,"Y"))</f>
      </c>
      <c r="G9" s="112"/>
      <c r="H9" s="115"/>
      <c r="I9" s="102"/>
      <c r="J9" s="15">
        <f>COUNTA(B9:E10,G9:I10)</f>
        <v>0</v>
      </c>
      <c r="K9" s="15">
        <f>IF(J9=9,1,0)</f>
        <v>0</v>
      </c>
      <c r="T9" s="76" t="s">
        <v>113</v>
      </c>
    </row>
    <row r="10" spans="1:20" ht="30" customHeight="1">
      <c r="A10" s="108"/>
      <c r="B10" s="31"/>
      <c r="C10" s="31"/>
      <c r="D10" s="109"/>
      <c r="E10" s="110"/>
      <c r="F10" s="111"/>
      <c r="G10" s="112"/>
      <c r="H10" s="116"/>
      <c r="I10" s="102"/>
      <c r="T10" s="76" t="s">
        <v>114</v>
      </c>
    </row>
    <row r="11" spans="1:20" ht="17.25" customHeight="1">
      <c r="A11" s="108">
        <v>2</v>
      </c>
      <c r="B11" s="30"/>
      <c r="C11" s="30"/>
      <c r="D11" s="109"/>
      <c r="E11" s="110"/>
      <c r="F11" s="111">
        <f>IF(E11="","",DATEDIF(E11,$F$7,"Y"))</f>
      </c>
      <c r="G11" s="112"/>
      <c r="H11" s="115"/>
      <c r="I11" s="102"/>
      <c r="J11" s="15">
        <f>COUNTA(B11:E12,G11:I12)</f>
        <v>0</v>
      </c>
      <c r="K11" s="15">
        <f>IF(J11=9,1,0)</f>
        <v>0</v>
      </c>
      <c r="T11" s="76" t="s">
        <v>115</v>
      </c>
    </row>
    <row r="12" spans="1:20" ht="30" customHeight="1">
      <c r="A12" s="108"/>
      <c r="B12" s="31"/>
      <c r="C12" s="31"/>
      <c r="D12" s="109"/>
      <c r="E12" s="110"/>
      <c r="F12" s="111"/>
      <c r="G12" s="112"/>
      <c r="H12" s="116"/>
      <c r="I12" s="102"/>
      <c r="T12" s="76" t="s">
        <v>116</v>
      </c>
    </row>
    <row r="13" spans="1:20" ht="17.25" customHeight="1">
      <c r="A13" s="108">
        <v>3</v>
      </c>
      <c r="B13" s="30"/>
      <c r="C13" s="30"/>
      <c r="D13" s="109"/>
      <c r="E13" s="110"/>
      <c r="F13" s="111">
        <f>IF(E13="","",DATEDIF(E13,$F$7,"Y"))</f>
      </c>
      <c r="G13" s="112"/>
      <c r="H13" s="115"/>
      <c r="I13" s="102"/>
      <c r="J13" s="15">
        <f>COUNTA(B13:E14,G13:I14)</f>
        <v>0</v>
      </c>
      <c r="K13" s="15">
        <f>IF(J13=9,1,0)</f>
        <v>0</v>
      </c>
      <c r="T13" s="76" t="s">
        <v>117</v>
      </c>
    </row>
    <row r="14" spans="1:20" ht="30" customHeight="1">
      <c r="A14" s="108"/>
      <c r="B14" s="31"/>
      <c r="C14" s="31"/>
      <c r="D14" s="109"/>
      <c r="E14" s="110"/>
      <c r="F14" s="111"/>
      <c r="G14" s="112"/>
      <c r="H14" s="116"/>
      <c r="I14" s="102"/>
      <c r="T14" s="76" t="s">
        <v>118</v>
      </c>
    </row>
    <row r="15" spans="1:20" ht="17.25" customHeight="1">
      <c r="A15" s="108">
        <v>4</v>
      </c>
      <c r="B15" s="30"/>
      <c r="C15" s="30"/>
      <c r="D15" s="109"/>
      <c r="E15" s="110"/>
      <c r="F15" s="111">
        <f>IF(E15="","",DATEDIF(E15,$F$7,"Y"))</f>
      </c>
      <c r="G15" s="112"/>
      <c r="H15" s="115"/>
      <c r="I15" s="102"/>
      <c r="J15" s="15">
        <f>COUNTA(B15:E16,G15:I16)</f>
        <v>0</v>
      </c>
      <c r="K15" s="15">
        <f>IF(J15=9,1,0)</f>
        <v>0</v>
      </c>
      <c r="T15" s="76" t="s">
        <v>119</v>
      </c>
    </row>
    <row r="16" spans="1:20" s="32" customFormat="1" ht="30" customHeight="1">
      <c r="A16" s="108"/>
      <c r="B16" s="31"/>
      <c r="C16" s="31"/>
      <c r="D16" s="109"/>
      <c r="E16" s="110"/>
      <c r="F16" s="111"/>
      <c r="G16" s="112"/>
      <c r="H16" s="116"/>
      <c r="I16" s="102"/>
      <c r="J16" s="15"/>
      <c r="K16" s="15"/>
      <c r="L16" s="16"/>
      <c r="T16" s="90" t="s">
        <v>120</v>
      </c>
    </row>
    <row r="17" spans="1:20" s="32" customFormat="1" ht="17.25" customHeight="1">
      <c r="A17" s="108">
        <v>5</v>
      </c>
      <c r="B17" s="30"/>
      <c r="C17" s="30"/>
      <c r="D17" s="109"/>
      <c r="E17" s="110"/>
      <c r="F17" s="111">
        <f>IF(E17="","",DATEDIF(E17,$F$7,"Y"))</f>
      </c>
      <c r="G17" s="112"/>
      <c r="H17" s="115"/>
      <c r="I17" s="102"/>
      <c r="J17" s="15">
        <f>COUNTA(B17:E18,G17:I18)</f>
        <v>0</v>
      </c>
      <c r="K17" s="15">
        <f>IF(J17=9,1,0)</f>
        <v>0</v>
      </c>
      <c r="L17" s="16"/>
      <c r="T17" s="90" t="s">
        <v>121</v>
      </c>
    </row>
    <row r="18" spans="1:20" s="32" customFormat="1" ht="30" customHeight="1">
      <c r="A18" s="108"/>
      <c r="B18" s="31"/>
      <c r="C18" s="31"/>
      <c r="D18" s="109"/>
      <c r="E18" s="110"/>
      <c r="F18" s="111"/>
      <c r="G18" s="112"/>
      <c r="H18" s="116"/>
      <c r="I18" s="102"/>
      <c r="J18" s="15"/>
      <c r="K18" s="15"/>
      <c r="L18" s="16"/>
      <c r="T18" s="90" t="s">
        <v>122</v>
      </c>
    </row>
    <row r="19" spans="1:20" ht="17.25" customHeight="1">
      <c r="A19" s="108">
        <v>6</v>
      </c>
      <c r="B19" s="30"/>
      <c r="C19" s="30"/>
      <c r="D19" s="109"/>
      <c r="E19" s="110"/>
      <c r="F19" s="111">
        <f>IF(E19="","",DATEDIF(E19,$F$7,"Y"))</f>
      </c>
      <c r="G19" s="112"/>
      <c r="H19" s="115"/>
      <c r="I19" s="102"/>
      <c r="J19" s="15">
        <f>COUNTA(B19:E20,G19:I20)</f>
        <v>0</v>
      </c>
      <c r="K19" s="15">
        <f>IF(J19=9,1,0)</f>
        <v>0</v>
      </c>
      <c r="T19" s="76" t="s">
        <v>123</v>
      </c>
    </row>
    <row r="20" spans="1:20" ht="30" customHeight="1">
      <c r="A20" s="108"/>
      <c r="B20" s="31"/>
      <c r="C20" s="31"/>
      <c r="D20" s="109"/>
      <c r="E20" s="110"/>
      <c r="F20" s="111"/>
      <c r="G20" s="112"/>
      <c r="H20" s="116"/>
      <c r="I20" s="102"/>
      <c r="T20" s="76" t="s">
        <v>124</v>
      </c>
    </row>
    <row r="21" spans="1:20" ht="17.25" customHeight="1">
      <c r="A21" s="108">
        <v>7</v>
      </c>
      <c r="B21" s="30"/>
      <c r="C21" s="30"/>
      <c r="D21" s="109"/>
      <c r="E21" s="110"/>
      <c r="F21" s="111">
        <f>IF(E21="","",DATEDIF(E21,$F$7,"Y"))</f>
      </c>
      <c r="G21" s="112"/>
      <c r="H21" s="115"/>
      <c r="I21" s="102"/>
      <c r="J21" s="15">
        <f>COUNTA(B21:E22,G21:I22)</f>
        <v>0</v>
      </c>
      <c r="K21" s="15">
        <f>IF(J21=9,1,0)</f>
        <v>0</v>
      </c>
      <c r="T21" s="76" t="s">
        <v>125</v>
      </c>
    </row>
    <row r="22" spans="1:20" ht="30" customHeight="1">
      <c r="A22" s="108"/>
      <c r="B22" s="31"/>
      <c r="C22" s="31"/>
      <c r="D22" s="109"/>
      <c r="E22" s="110"/>
      <c r="F22" s="111"/>
      <c r="G22" s="112"/>
      <c r="H22" s="116"/>
      <c r="I22" s="102"/>
      <c r="T22" s="76" t="s">
        <v>126</v>
      </c>
    </row>
    <row r="23" spans="1:20" ht="17.25" customHeight="1">
      <c r="A23" s="108">
        <v>8</v>
      </c>
      <c r="B23" s="30"/>
      <c r="C23" s="30"/>
      <c r="D23" s="109"/>
      <c r="E23" s="110"/>
      <c r="F23" s="111">
        <f>IF(E23="","",DATEDIF(E23,$F$7,"Y"))</f>
      </c>
      <c r="G23" s="112"/>
      <c r="H23" s="115"/>
      <c r="I23" s="102"/>
      <c r="J23" s="15">
        <f>COUNTA(B23:E24,G23:I24)</f>
        <v>0</v>
      </c>
      <c r="K23" s="15">
        <f>IF(J23=9,1,0)</f>
        <v>0</v>
      </c>
      <c r="T23" s="76" t="s">
        <v>127</v>
      </c>
    </row>
    <row r="24" spans="1:20" ht="30" customHeight="1">
      <c r="A24" s="108"/>
      <c r="B24" s="31"/>
      <c r="C24" s="31"/>
      <c r="D24" s="109"/>
      <c r="E24" s="110"/>
      <c r="F24" s="111"/>
      <c r="G24" s="112"/>
      <c r="H24" s="116"/>
      <c r="I24" s="102"/>
      <c r="T24" s="76" t="s">
        <v>128</v>
      </c>
    </row>
    <row r="25" spans="1:20" ht="17.25" customHeight="1">
      <c r="A25" s="108">
        <v>9</v>
      </c>
      <c r="B25" s="30"/>
      <c r="C25" s="30"/>
      <c r="D25" s="109"/>
      <c r="E25" s="110"/>
      <c r="F25" s="111">
        <f>IF(E25="","",DATEDIF(E25,$F$7,"Y"))</f>
      </c>
      <c r="G25" s="112"/>
      <c r="H25" s="115"/>
      <c r="I25" s="102"/>
      <c r="J25" s="15">
        <f>COUNTA(B25:E26,G25:I26)</f>
        <v>0</v>
      </c>
      <c r="K25" s="15">
        <f>IF(J25=9,1,0)</f>
        <v>0</v>
      </c>
      <c r="T25" s="76" t="s">
        <v>129</v>
      </c>
    </row>
    <row r="26" spans="1:20" ht="30" customHeight="1">
      <c r="A26" s="108"/>
      <c r="B26" s="31"/>
      <c r="C26" s="31"/>
      <c r="D26" s="109"/>
      <c r="E26" s="110"/>
      <c r="F26" s="111"/>
      <c r="G26" s="112"/>
      <c r="H26" s="116"/>
      <c r="I26" s="102"/>
      <c r="T26" s="76" t="s">
        <v>130</v>
      </c>
    </row>
    <row r="27" spans="1:20" ht="17.25" customHeight="1">
      <c r="A27" s="108">
        <v>10</v>
      </c>
      <c r="B27" s="30"/>
      <c r="C27" s="30"/>
      <c r="D27" s="109"/>
      <c r="E27" s="110"/>
      <c r="F27" s="111">
        <f>IF(E27="","",DATEDIF(E27,$F$7,"Y"))</f>
      </c>
      <c r="G27" s="112"/>
      <c r="H27" s="115"/>
      <c r="I27" s="102"/>
      <c r="J27" s="15">
        <f>COUNTA(B27:E28,G27:I28)</f>
        <v>0</v>
      </c>
      <c r="K27" s="15">
        <f>IF(J27=9,1,0)</f>
        <v>0</v>
      </c>
      <c r="T27" s="76" t="s">
        <v>131</v>
      </c>
    </row>
    <row r="28" spans="1:20" ht="30" customHeight="1">
      <c r="A28" s="108"/>
      <c r="B28" s="31"/>
      <c r="C28" s="31"/>
      <c r="D28" s="109"/>
      <c r="E28" s="110"/>
      <c r="F28" s="111"/>
      <c r="G28" s="112"/>
      <c r="H28" s="116"/>
      <c r="I28" s="102"/>
      <c r="T28" s="76" t="s">
        <v>132</v>
      </c>
    </row>
    <row r="29" spans="1:20" ht="17.25" customHeight="1">
      <c r="A29" s="108">
        <v>11</v>
      </c>
      <c r="B29" s="30"/>
      <c r="C29" s="30"/>
      <c r="D29" s="109"/>
      <c r="E29" s="110"/>
      <c r="F29" s="111">
        <f>IF(E29="","",DATEDIF(E29,$F$7,"Y"))</f>
      </c>
      <c r="G29" s="112"/>
      <c r="H29" s="115"/>
      <c r="I29" s="102"/>
      <c r="J29" s="15">
        <f>COUNTA(B29:E30,G29:I30)</f>
        <v>0</v>
      </c>
      <c r="K29" s="15">
        <f>IF(J29=9,1,0)</f>
        <v>0</v>
      </c>
      <c r="T29" s="76" t="s">
        <v>133</v>
      </c>
    </row>
    <row r="30" spans="1:20" ht="30" customHeight="1">
      <c r="A30" s="108"/>
      <c r="B30" s="31"/>
      <c r="C30" s="31"/>
      <c r="D30" s="109"/>
      <c r="E30" s="110"/>
      <c r="F30" s="111"/>
      <c r="G30" s="112"/>
      <c r="H30" s="116"/>
      <c r="I30" s="102"/>
      <c r="T30" s="76" t="s">
        <v>134</v>
      </c>
    </row>
    <row r="31" spans="1:20" ht="17.25" customHeight="1">
      <c r="A31" s="108">
        <v>12</v>
      </c>
      <c r="B31" s="30"/>
      <c r="C31" s="30"/>
      <c r="D31" s="109"/>
      <c r="E31" s="110"/>
      <c r="F31" s="111">
        <f>IF(E31="","",DATEDIF(E31,$F$7,"Y"))</f>
      </c>
      <c r="G31" s="112"/>
      <c r="H31" s="115"/>
      <c r="I31" s="102"/>
      <c r="J31" s="15">
        <f>COUNTA(B31:E32,G31:I32)</f>
        <v>0</v>
      </c>
      <c r="K31" s="15">
        <f>IF(J31=9,1,0)</f>
        <v>0</v>
      </c>
      <c r="T31" s="76" t="s">
        <v>135</v>
      </c>
    </row>
    <row r="32" spans="1:20" ht="30" customHeight="1">
      <c r="A32" s="108"/>
      <c r="B32" s="31"/>
      <c r="C32" s="31"/>
      <c r="D32" s="109"/>
      <c r="E32" s="110"/>
      <c r="F32" s="111"/>
      <c r="G32" s="112"/>
      <c r="H32" s="116"/>
      <c r="I32" s="102"/>
      <c r="T32" s="76" t="s">
        <v>136</v>
      </c>
    </row>
    <row r="33" spans="1:20" ht="17.25" customHeight="1">
      <c r="A33" s="108">
        <v>13</v>
      </c>
      <c r="B33" s="30"/>
      <c r="C33" s="30"/>
      <c r="D33" s="109"/>
      <c r="E33" s="110"/>
      <c r="F33" s="111">
        <f>IF(E33="","",DATEDIF(E33,$F$7,"Y"))</f>
      </c>
      <c r="G33" s="112"/>
      <c r="H33" s="115"/>
      <c r="I33" s="102"/>
      <c r="J33" s="15">
        <f>COUNTA(B33:E34,G33:I34)</f>
        <v>0</v>
      </c>
      <c r="K33" s="15">
        <f>IF(J33=9,1,0)</f>
        <v>0</v>
      </c>
      <c r="T33" s="76" t="s">
        <v>137</v>
      </c>
    </row>
    <row r="34" spans="1:20" ht="30" customHeight="1">
      <c r="A34" s="108"/>
      <c r="B34" s="31"/>
      <c r="C34" s="31"/>
      <c r="D34" s="109"/>
      <c r="E34" s="110"/>
      <c r="F34" s="111"/>
      <c r="G34" s="112"/>
      <c r="H34" s="116"/>
      <c r="I34" s="102"/>
      <c r="T34" s="76" t="s">
        <v>138</v>
      </c>
    </row>
    <row r="35" spans="1:20" ht="17.25" customHeight="1">
      <c r="A35" s="108">
        <v>14</v>
      </c>
      <c r="B35" s="30"/>
      <c r="C35" s="30"/>
      <c r="D35" s="109"/>
      <c r="E35" s="110"/>
      <c r="F35" s="111">
        <f>IF(E35="","",DATEDIF(E35,$F$7,"Y"))</f>
      </c>
      <c r="G35" s="112"/>
      <c r="H35" s="115"/>
      <c r="I35" s="102"/>
      <c r="J35" s="15">
        <f>COUNTA(B35:E36,G35:I36)</f>
        <v>0</v>
      </c>
      <c r="K35" s="15">
        <f>IF(J35=9,1,0)</f>
        <v>0</v>
      </c>
      <c r="T35" s="76" t="s">
        <v>139</v>
      </c>
    </row>
    <row r="36" spans="1:20" ht="30" customHeight="1">
      <c r="A36" s="108"/>
      <c r="B36" s="31"/>
      <c r="C36" s="31"/>
      <c r="D36" s="109"/>
      <c r="E36" s="110"/>
      <c r="F36" s="111"/>
      <c r="G36" s="112"/>
      <c r="H36" s="116"/>
      <c r="I36" s="102"/>
      <c r="T36" s="76" t="s">
        <v>140</v>
      </c>
    </row>
    <row r="37" spans="1:20" ht="17.25" customHeight="1">
      <c r="A37" s="108">
        <v>15</v>
      </c>
      <c r="B37" s="30"/>
      <c r="C37" s="30"/>
      <c r="D37" s="109"/>
      <c r="E37" s="110"/>
      <c r="F37" s="111">
        <f>IF(E37="","",DATEDIF(E37,$F$7,"Y"))</f>
      </c>
      <c r="G37" s="112"/>
      <c r="H37" s="115"/>
      <c r="I37" s="102"/>
      <c r="J37" s="15">
        <f>COUNTA(B37:E38,G37:I38)</f>
        <v>0</v>
      </c>
      <c r="K37" s="15">
        <f>IF(J37=9,1,0)</f>
        <v>0</v>
      </c>
      <c r="T37" s="76" t="s">
        <v>141</v>
      </c>
    </row>
    <row r="38" spans="1:20" ht="30" customHeight="1">
      <c r="A38" s="108"/>
      <c r="B38" s="31"/>
      <c r="C38" s="31"/>
      <c r="D38" s="109"/>
      <c r="E38" s="110"/>
      <c r="F38" s="111"/>
      <c r="G38" s="112"/>
      <c r="H38" s="116"/>
      <c r="I38" s="102"/>
      <c r="T38" s="76" t="s">
        <v>142</v>
      </c>
    </row>
    <row r="39" spans="1:20" ht="17.25" customHeight="1">
      <c r="A39" s="108">
        <v>16</v>
      </c>
      <c r="B39" s="30"/>
      <c r="C39" s="30"/>
      <c r="D39" s="109"/>
      <c r="E39" s="110"/>
      <c r="F39" s="111">
        <f>IF(E39="","",DATEDIF(E39,$F$7,"Y"))</f>
      </c>
      <c r="G39" s="112"/>
      <c r="H39" s="115"/>
      <c r="I39" s="102"/>
      <c r="J39" s="15">
        <f>COUNTA(B39:E40,G39:I40)</f>
        <v>0</v>
      </c>
      <c r="K39" s="15">
        <f>IF(J39=9,1,0)</f>
        <v>0</v>
      </c>
      <c r="T39" s="76" t="s">
        <v>143</v>
      </c>
    </row>
    <row r="40" spans="1:20" ht="30" customHeight="1">
      <c r="A40" s="108"/>
      <c r="B40" s="31"/>
      <c r="C40" s="31"/>
      <c r="D40" s="109"/>
      <c r="E40" s="110"/>
      <c r="F40" s="111"/>
      <c r="G40" s="112"/>
      <c r="H40" s="116"/>
      <c r="I40" s="102"/>
      <c r="T40" s="76" t="s">
        <v>144</v>
      </c>
    </row>
    <row r="41" spans="1:20" ht="17.25" customHeight="1">
      <c r="A41" s="108">
        <v>17</v>
      </c>
      <c r="B41" s="30"/>
      <c r="C41" s="30"/>
      <c r="D41" s="109"/>
      <c r="E41" s="110"/>
      <c r="F41" s="111">
        <f>IF(E41="","",DATEDIF(E41,$F$7,"Y"))</f>
      </c>
      <c r="G41" s="112"/>
      <c r="H41" s="115"/>
      <c r="I41" s="102"/>
      <c r="J41" s="15">
        <f>COUNTA(B41:E42,G41:I42)</f>
        <v>0</v>
      </c>
      <c r="K41" s="15">
        <f>IF(J41=9,1,0)</f>
        <v>0</v>
      </c>
      <c r="T41" s="76" t="s">
        <v>145</v>
      </c>
    </row>
    <row r="42" spans="1:20" ht="30" customHeight="1">
      <c r="A42" s="108"/>
      <c r="B42" s="31"/>
      <c r="C42" s="31"/>
      <c r="D42" s="109"/>
      <c r="E42" s="110"/>
      <c r="F42" s="111"/>
      <c r="G42" s="112"/>
      <c r="H42" s="116"/>
      <c r="I42" s="102"/>
      <c r="T42" s="76" t="s">
        <v>146</v>
      </c>
    </row>
    <row r="43" spans="1:20" ht="17.25" customHeight="1">
      <c r="A43" s="108">
        <v>18</v>
      </c>
      <c r="B43" s="30"/>
      <c r="C43" s="30"/>
      <c r="D43" s="109"/>
      <c r="E43" s="110"/>
      <c r="F43" s="111">
        <f>IF(E43="","",DATEDIF(E43,$F$7,"Y"))</f>
      </c>
      <c r="G43" s="112"/>
      <c r="H43" s="115"/>
      <c r="I43" s="102"/>
      <c r="J43" s="15">
        <f>COUNTA(B43:E44,G43:I44)</f>
        <v>0</v>
      </c>
      <c r="K43" s="15">
        <f>IF(J43=9,1,0)</f>
        <v>0</v>
      </c>
      <c r="T43" s="76" t="s">
        <v>147</v>
      </c>
    </row>
    <row r="44" spans="1:20" ht="30" customHeight="1">
      <c r="A44" s="108"/>
      <c r="B44" s="31"/>
      <c r="C44" s="31"/>
      <c r="D44" s="109"/>
      <c r="E44" s="110"/>
      <c r="F44" s="111"/>
      <c r="G44" s="112"/>
      <c r="H44" s="116"/>
      <c r="I44" s="102"/>
      <c r="T44" s="76" t="s">
        <v>148</v>
      </c>
    </row>
    <row r="45" spans="1:20" ht="17.25" customHeight="1">
      <c r="A45" s="108">
        <v>19</v>
      </c>
      <c r="B45" s="30"/>
      <c r="C45" s="30"/>
      <c r="D45" s="109"/>
      <c r="E45" s="110"/>
      <c r="F45" s="111">
        <f>IF(E45="","",DATEDIF(E45,$F$7,"Y"))</f>
      </c>
      <c r="G45" s="112"/>
      <c r="H45" s="115"/>
      <c r="I45" s="102"/>
      <c r="J45" s="15">
        <f>COUNTA(B45:E46,G45:I46)</f>
        <v>0</v>
      </c>
      <c r="K45" s="15">
        <f>IF(J45=9,1,0)</f>
        <v>0</v>
      </c>
      <c r="T45" s="76" t="s">
        <v>149</v>
      </c>
    </row>
    <row r="46" spans="1:20" ht="30" customHeight="1">
      <c r="A46" s="108"/>
      <c r="B46" s="31"/>
      <c r="C46" s="31"/>
      <c r="D46" s="109"/>
      <c r="E46" s="110"/>
      <c r="F46" s="111"/>
      <c r="G46" s="112"/>
      <c r="H46" s="116"/>
      <c r="I46" s="102"/>
      <c r="T46" s="76" t="s">
        <v>150</v>
      </c>
    </row>
    <row r="47" spans="1:20" ht="17.25" customHeight="1">
      <c r="A47" s="108">
        <v>20</v>
      </c>
      <c r="B47" s="30"/>
      <c r="C47" s="30"/>
      <c r="D47" s="109"/>
      <c r="E47" s="110"/>
      <c r="F47" s="111">
        <f>IF(E47="","",DATEDIF(E47,$F$7,"Y"))</f>
      </c>
      <c r="G47" s="112"/>
      <c r="H47" s="115"/>
      <c r="I47" s="102"/>
      <c r="J47" s="15">
        <f>COUNTA(B47:E48,G47:I48)</f>
        <v>0</v>
      </c>
      <c r="K47" s="15">
        <f>IF(J47=9,1,0)</f>
        <v>0</v>
      </c>
      <c r="T47" s="76" t="s">
        <v>151</v>
      </c>
    </row>
    <row r="48" spans="1:20" ht="30" customHeight="1">
      <c r="A48" s="108"/>
      <c r="B48" s="31"/>
      <c r="C48" s="31"/>
      <c r="D48" s="109"/>
      <c r="E48" s="110"/>
      <c r="F48" s="111"/>
      <c r="G48" s="112"/>
      <c r="H48" s="116"/>
      <c r="I48" s="102"/>
      <c r="T48" s="76" t="s">
        <v>152</v>
      </c>
    </row>
    <row r="49" spans="1:20" ht="17.25" customHeight="1">
      <c r="A49" s="108">
        <v>21</v>
      </c>
      <c r="B49" s="30"/>
      <c r="C49" s="30"/>
      <c r="D49" s="109"/>
      <c r="E49" s="110"/>
      <c r="F49" s="111">
        <f>IF(E49="","",DATEDIF(E49,$F$7,"Y"))</f>
      </c>
      <c r="G49" s="112"/>
      <c r="H49" s="115"/>
      <c r="I49" s="102"/>
      <c r="J49" s="15">
        <f>COUNTA(B49:E50,G49:I50)</f>
        <v>0</v>
      </c>
      <c r="K49" s="15">
        <f>IF(J49=9,1,0)</f>
        <v>0</v>
      </c>
      <c r="T49" s="76" t="s">
        <v>153</v>
      </c>
    </row>
    <row r="50" spans="1:20" ht="30" customHeight="1">
      <c r="A50" s="108"/>
      <c r="B50" s="31"/>
      <c r="C50" s="31"/>
      <c r="D50" s="109"/>
      <c r="E50" s="110"/>
      <c r="F50" s="111"/>
      <c r="G50" s="112"/>
      <c r="H50" s="116"/>
      <c r="I50" s="102"/>
      <c r="T50" s="76" t="s">
        <v>154</v>
      </c>
    </row>
    <row r="51" spans="1:20" ht="17.25" customHeight="1">
      <c r="A51" s="108">
        <v>22</v>
      </c>
      <c r="B51" s="30"/>
      <c r="C51" s="30"/>
      <c r="D51" s="109"/>
      <c r="E51" s="110"/>
      <c r="F51" s="111">
        <f>IF(E51="","",DATEDIF(E51,$F$7,"Y"))</f>
      </c>
      <c r="G51" s="112"/>
      <c r="H51" s="115"/>
      <c r="I51" s="102"/>
      <c r="J51" s="15">
        <f>COUNTA(B51:E52,G51:I52)</f>
        <v>0</v>
      </c>
      <c r="K51" s="15">
        <f>IF(J51=9,1,0)</f>
        <v>0</v>
      </c>
      <c r="T51" s="76" t="s">
        <v>155</v>
      </c>
    </row>
    <row r="52" spans="1:20" ht="30" customHeight="1">
      <c r="A52" s="108"/>
      <c r="B52" s="31"/>
      <c r="C52" s="31"/>
      <c r="D52" s="109"/>
      <c r="E52" s="110"/>
      <c r="F52" s="111"/>
      <c r="G52" s="112"/>
      <c r="H52" s="116"/>
      <c r="I52" s="102"/>
      <c r="T52" s="76" t="s">
        <v>156</v>
      </c>
    </row>
    <row r="53" spans="1:20" ht="17.25" customHeight="1">
      <c r="A53" s="108">
        <v>23</v>
      </c>
      <c r="B53" s="30"/>
      <c r="C53" s="30"/>
      <c r="D53" s="109"/>
      <c r="E53" s="110"/>
      <c r="F53" s="111">
        <f>IF(E53="","",DATEDIF(E53,$F$7,"Y"))</f>
      </c>
      <c r="G53" s="112"/>
      <c r="H53" s="115"/>
      <c r="I53" s="102"/>
      <c r="J53" s="15">
        <f>COUNTA(B53:E54,G53:I54)</f>
        <v>0</v>
      </c>
      <c r="K53" s="15">
        <f>IF(J53=9,1,0)</f>
        <v>0</v>
      </c>
      <c r="T53" s="76" t="s">
        <v>157</v>
      </c>
    </row>
    <row r="54" spans="1:20" ht="30" customHeight="1">
      <c r="A54" s="108"/>
      <c r="B54" s="31"/>
      <c r="C54" s="31"/>
      <c r="D54" s="109"/>
      <c r="E54" s="110"/>
      <c r="F54" s="111"/>
      <c r="G54" s="112"/>
      <c r="H54" s="116"/>
      <c r="I54" s="102"/>
      <c r="T54" s="76" t="s">
        <v>158</v>
      </c>
    </row>
    <row r="55" spans="1:20" ht="17.25" customHeight="1">
      <c r="A55" s="108">
        <v>24</v>
      </c>
      <c r="B55" s="30"/>
      <c r="C55" s="30"/>
      <c r="D55" s="109"/>
      <c r="E55" s="110"/>
      <c r="F55" s="111">
        <f>IF(E55="","",DATEDIF(E55,$F$7,"Y"))</f>
      </c>
      <c r="G55" s="112"/>
      <c r="H55" s="115"/>
      <c r="I55" s="102"/>
      <c r="J55" s="15">
        <f>COUNTA(B55:E56,G55:I56)</f>
        <v>0</v>
      </c>
      <c r="K55" s="15">
        <f>IF(J55=9,1,0)</f>
        <v>0</v>
      </c>
      <c r="T55" s="76" t="s">
        <v>159</v>
      </c>
    </row>
    <row r="56" spans="1:9" ht="30" customHeight="1">
      <c r="A56" s="108"/>
      <c r="B56" s="31"/>
      <c r="C56" s="31"/>
      <c r="D56" s="109"/>
      <c r="E56" s="110"/>
      <c r="F56" s="111"/>
      <c r="G56" s="112"/>
      <c r="H56" s="116"/>
      <c r="I56" s="102"/>
    </row>
    <row r="57" spans="1:11" ht="17.25" customHeight="1">
      <c r="A57" s="108">
        <v>25</v>
      </c>
      <c r="B57" s="30"/>
      <c r="C57" s="30"/>
      <c r="D57" s="109"/>
      <c r="E57" s="110"/>
      <c r="F57" s="111">
        <f>IF(E57="","",DATEDIF(E57,$F$7,"Y"))</f>
      </c>
      <c r="G57" s="112"/>
      <c r="H57" s="115"/>
      <c r="I57" s="102"/>
      <c r="J57" s="15">
        <f>COUNTA(B57:E58,G57:I58)</f>
        <v>0</v>
      </c>
      <c r="K57" s="15">
        <f>IF(J57=9,1,0)</f>
        <v>0</v>
      </c>
    </row>
    <row r="58" spans="1:9" ht="30" customHeight="1">
      <c r="A58" s="108"/>
      <c r="B58" s="31"/>
      <c r="C58" s="31"/>
      <c r="D58" s="109"/>
      <c r="E58" s="110"/>
      <c r="F58" s="111"/>
      <c r="G58" s="112"/>
      <c r="H58" s="116"/>
      <c r="I58" s="102"/>
    </row>
    <row r="59" spans="1:11" ht="17.25" customHeight="1">
      <c r="A59" s="108">
        <v>26</v>
      </c>
      <c r="B59" s="30"/>
      <c r="C59" s="30"/>
      <c r="D59" s="109"/>
      <c r="E59" s="110"/>
      <c r="F59" s="111">
        <f>IF(E59="","",DATEDIF(E59,$F$7,"Y"))</f>
      </c>
      <c r="G59" s="112"/>
      <c r="H59" s="115"/>
      <c r="I59" s="102"/>
      <c r="J59" s="15">
        <f>COUNTA(B59:E60,G59:I60)</f>
        <v>0</v>
      </c>
      <c r="K59" s="15">
        <f>IF(J59=9,1,0)</f>
        <v>0</v>
      </c>
    </row>
    <row r="60" spans="1:9" ht="30" customHeight="1">
      <c r="A60" s="108"/>
      <c r="B60" s="31"/>
      <c r="C60" s="31"/>
      <c r="D60" s="109"/>
      <c r="E60" s="110"/>
      <c r="F60" s="111"/>
      <c r="G60" s="112"/>
      <c r="H60" s="116"/>
      <c r="I60" s="102"/>
    </row>
    <row r="61" spans="1:11" ht="17.25" customHeight="1">
      <c r="A61" s="108">
        <v>27</v>
      </c>
      <c r="B61" s="30"/>
      <c r="C61" s="30"/>
      <c r="D61" s="109"/>
      <c r="E61" s="110"/>
      <c r="F61" s="111">
        <f>IF(E61="","",DATEDIF(E61,$F$7,"Y"))</f>
      </c>
      <c r="G61" s="112"/>
      <c r="H61" s="115"/>
      <c r="I61" s="102"/>
      <c r="J61" s="15">
        <f>COUNTA(B61:E62,G61:I62)</f>
        <v>0</v>
      </c>
      <c r="K61" s="15">
        <f>IF(J61=9,1,0)</f>
        <v>0</v>
      </c>
    </row>
    <row r="62" spans="1:9" ht="30" customHeight="1">
      <c r="A62" s="108"/>
      <c r="B62" s="31"/>
      <c r="C62" s="31"/>
      <c r="D62" s="109"/>
      <c r="E62" s="110"/>
      <c r="F62" s="111"/>
      <c r="G62" s="112"/>
      <c r="H62" s="116"/>
      <c r="I62" s="102"/>
    </row>
    <row r="63" spans="1:11" ht="17.25" customHeight="1">
      <c r="A63" s="108">
        <v>28</v>
      </c>
      <c r="B63" s="30"/>
      <c r="C63" s="30"/>
      <c r="D63" s="109"/>
      <c r="E63" s="110"/>
      <c r="F63" s="111">
        <f>IF(E63="","",DATEDIF(E63,$F$7,"Y"))</f>
      </c>
      <c r="G63" s="112"/>
      <c r="H63" s="115"/>
      <c r="I63" s="102"/>
      <c r="J63" s="15">
        <f>COUNTA(B63:E64,G63:I64)</f>
        <v>0</v>
      </c>
      <c r="K63" s="15">
        <f>IF(J63=9,1,0)</f>
        <v>0</v>
      </c>
    </row>
    <row r="64" spans="1:9" ht="30" customHeight="1">
      <c r="A64" s="108"/>
      <c r="B64" s="31"/>
      <c r="C64" s="31"/>
      <c r="D64" s="109"/>
      <c r="E64" s="110"/>
      <c r="F64" s="111"/>
      <c r="G64" s="112"/>
      <c r="H64" s="116"/>
      <c r="I64" s="102"/>
    </row>
    <row r="65" spans="1:11" ht="17.25" customHeight="1">
      <c r="A65" s="108">
        <v>29</v>
      </c>
      <c r="B65" s="30"/>
      <c r="C65" s="30"/>
      <c r="D65" s="109"/>
      <c r="E65" s="110"/>
      <c r="F65" s="111">
        <f>IF(E65="","",DATEDIF(E65,$F$7,"Y"))</f>
      </c>
      <c r="G65" s="112"/>
      <c r="H65" s="115"/>
      <c r="I65" s="102"/>
      <c r="J65" s="15">
        <f>COUNTA(B65:E66,G65:I66)</f>
        <v>0</v>
      </c>
      <c r="K65" s="15">
        <f>IF(J65=9,1,0)</f>
        <v>0</v>
      </c>
    </row>
    <row r="66" spans="1:9" ht="30" customHeight="1">
      <c r="A66" s="108"/>
      <c r="B66" s="31"/>
      <c r="C66" s="31"/>
      <c r="D66" s="109"/>
      <c r="E66" s="110"/>
      <c r="F66" s="111"/>
      <c r="G66" s="112"/>
      <c r="H66" s="116"/>
      <c r="I66" s="102"/>
    </row>
    <row r="67" spans="1:11" ht="17.25" customHeight="1">
      <c r="A67" s="108">
        <v>30</v>
      </c>
      <c r="B67" s="30"/>
      <c r="C67" s="30"/>
      <c r="D67" s="109"/>
      <c r="E67" s="110"/>
      <c r="F67" s="111">
        <f>IF(E67="","",DATEDIF(E67,$F$7,"Y"))</f>
      </c>
      <c r="G67" s="112"/>
      <c r="H67" s="115"/>
      <c r="I67" s="102"/>
      <c r="J67" s="15">
        <f>COUNTA(B67:E68,G67:I68)</f>
        <v>0</v>
      </c>
      <c r="K67" s="15">
        <f>IF(J67=9,1,0)</f>
        <v>0</v>
      </c>
    </row>
    <row r="68" spans="1:9" ht="30" customHeight="1">
      <c r="A68" s="108"/>
      <c r="B68" s="31"/>
      <c r="C68" s="31"/>
      <c r="D68" s="109"/>
      <c r="E68" s="110"/>
      <c r="F68" s="111"/>
      <c r="G68" s="112"/>
      <c r="H68" s="116"/>
      <c r="I68" s="102"/>
    </row>
  </sheetData>
  <sheetProtection password="8225" sheet="1" objects="1" scenarios="1"/>
  <mergeCells count="219">
    <mergeCell ref="H65:H66"/>
    <mergeCell ref="H9:H10"/>
    <mergeCell ref="H11:H12"/>
    <mergeCell ref="H13:H14"/>
    <mergeCell ref="H15:H16"/>
    <mergeCell ref="H23:H24"/>
    <mergeCell ref="H25:H26"/>
    <mergeCell ref="H27:H28"/>
    <mergeCell ref="A65:A66"/>
    <mergeCell ref="D65:D66"/>
    <mergeCell ref="E65:E66"/>
    <mergeCell ref="F65:F66"/>
    <mergeCell ref="G65:G66"/>
    <mergeCell ref="A57:A58"/>
    <mergeCell ref="D57:D58"/>
    <mergeCell ref="E57:E58"/>
    <mergeCell ref="F57:F58"/>
    <mergeCell ref="G57:G58"/>
    <mergeCell ref="A59:A60"/>
    <mergeCell ref="D59:D60"/>
    <mergeCell ref="E59:E60"/>
    <mergeCell ref="F59:F60"/>
    <mergeCell ref="G59:G60"/>
    <mergeCell ref="A53:A54"/>
    <mergeCell ref="H67:H68"/>
    <mergeCell ref="A1:H1"/>
    <mergeCell ref="H53:H54"/>
    <mergeCell ref="H55:H56"/>
    <mergeCell ref="H57:H58"/>
    <mergeCell ref="H59:H60"/>
    <mergeCell ref="H61:H62"/>
    <mergeCell ref="H63:H64"/>
    <mergeCell ref="H41:H42"/>
    <mergeCell ref="H43:H44"/>
    <mergeCell ref="H45:H46"/>
    <mergeCell ref="H47:H48"/>
    <mergeCell ref="H49:H50"/>
    <mergeCell ref="H51:H52"/>
    <mergeCell ref="H29:H30"/>
    <mergeCell ref="H31:H32"/>
    <mergeCell ref="H33:H34"/>
    <mergeCell ref="H35:H36"/>
    <mergeCell ref="H37:H38"/>
    <mergeCell ref="H7:H8"/>
    <mergeCell ref="H39:H40"/>
    <mergeCell ref="H17:H18"/>
    <mergeCell ref="H19:H20"/>
    <mergeCell ref="H21:H22"/>
    <mergeCell ref="A67:A68"/>
    <mergeCell ref="D67:D68"/>
    <mergeCell ref="E67:E68"/>
    <mergeCell ref="F67:F68"/>
    <mergeCell ref="G67:G68"/>
    <mergeCell ref="A61:A62"/>
    <mergeCell ref="D61:D62"/>
    <mergeCell ref="E61:E62"/>
    <mergeCell ref="F61:F62"/>
    <mergeCell ref="G61:G62"/>
    <mergeCell ref="A63:A64"/>
    <mergeCell ref="D63:D64"/>
    <mergeCell ref="E63:E64"/>
    <mergeCell ref="F63:F64"/>
    <mergeCell ref="G63:G64"/>
    <mergeCell ref="D53:D54"/>
    <mergeCell ref="E53:E54"/>
    <mergeCell ref="F53:F54"/>
    <mergeCell ref="G53:G54"/>
    <mergeCell ref="A55:A56"/>
    <mergeCell ref="D55:D56"/>
    <mergeCell ref="E55:E56"/>
    <mergeCell ref="F55:F56"/>
    <mergeCell ref="G55:G56"/>
    <mergeCell ref="A49:A50"/>
    <mergeCell ref="D49:D50"/>
    <mergeCell ref="E49:E50"/>
    <mergeCell ref="F49:F50"/>
    <mergeCell ref="G49:G50"/>
    <mergeCell ref="A51:A52"/>
    <mergeCell ref="D51:D52"/>
    <mergeCell ref="E51:E52"/>
    <mergeCell ref="F51:F52"/>
    <mergeCell ref="G51:G52"/>
    <mergeCell ref="A45:A46"/>
    <mergeCell ref="D45:D46"/>
    <mergeCell ref="E45:E46"/>
    <mergeCell ref="F45:F46"/>
    <mergeCell ref="G45:G46"/>
    <mergeCell ref="A47:A48"/>
    <mergeCell ref="D47:D48"/>
    <mergeCell ref="E47:E48"/>
    <mergeCell ref="F47:F48"/>
    <mergeCell ref="G47:G48"/>
    <mergeCell ref="A41:A42"/>
    <mergeCell ref="D41:D42"/>
    <mergeCell ref="E41:E42"/>
    <mergeCell ref="F41:F42"/>
    <mergeCell ref="G41:G42"/>
    <mergeCell ref="A43:A44"/>
    <mergeCell ref="D43:D44"/>
    <mergeCell ref="E43:E44"/>
    <mergeCell ref="F43:F44"/>
    <mergeCell ref="G43:G44"/>
    <mergeCell ref="A37:A38"/>
    <mergeCell ref="D37:D38"/>
    <mergeCell ref="E37:E38"/>
    <mergeCell ref="F37:F38"/>
    <mergeCell ref="G37:G38"/>
    <mergeCell ref="A39:A40"/>
    <mergeCell ref="D39:D40"/>
    <mergeCell ref="E39:E40"/>
    <mergeCell ref="F39:F40"/>
    <mergeCell ref="G39:G40"/>
    <mergeCell ref="A33:A34"/>
    <mergeCell ref="D33:D34"/>
    <mergeCell ref="E33:E34"/>
    <mergeCell ref="F33:F34"/>
    <mergeCell ref="G33:G34"/>
    <mergeCell ref="A35:A36"/>
    <mergeCell ref="D35:D36"/>
    <mergeCell ref="E35:E36"/>
    <mergeCell ref="F35:F36"/>
    <mergeCell ref="G35:G36"/>
    <mergeCell ref="A29:A30"/>
    <mergeCell ref="D29:D30"/>
    <mergeCell ref="E29:E30"/>
    <mergeCell ref="F29:F30"/>
    <mergeCell ref="G29:G30"/>
    <mergeCell ref="A31:A32"/>
    <mergeCell ref="D31:D32"/>
    <mergeCell ref="E31:E32"/>
    <mergeCell ref="F31:F32"/>
    <mergeCell ref="G31:G32"/>
    <mergeCell ref="A25:A26"/>
    <mergeCell ref="D25:D26"/>
    <mergeCell ref="E25:E26"/>
    <mergeCell ref="F25:F26"/>
    <mergeCell ref="G25:G26"/>
    <mergeCell ref="A27:A28"/>
    <mergeCell ref="D27:D28"/>
    <mergeCell ref="E27:E28"/>
    <mergeCell ref="F27:F28"/>
    <mergeCell ref="G27:G28"/>
    <mergeCell ref="A21:A22"/>
    <mergeCell ref="D21:D22"/>
    <mergeCell ref="E21:E22"/>
    <mergeCell ref="F21:F22"/>
    <mergeCell ref="G21:G22"/>
    <mergeCell ref="A23:A24"/>
    <mergeCell ref="D23:D24"/>
    <mergeCell ref="E23:E24"/>
    <mergeCell ref="F23:F24"/>
    <mergeCell ref="G23:G24"/>
    <mergeCell ref="A17:A18"/>
    <mergeCell ref="D17:D18"/>
    <mergeCell ref="E17:E18"/>
    <mergeCell ref="F17:F18"/>
    <mergeCell ref="G17:G18"/>
    <mergeCell ref="A19:A20"/>
    <mergeCell ref="D19:D20"/>
    <mergeCell ref="E19:E20"/>
    <mergeCell ref="F19:F20"/>
    <mergeCell ref="G19:G20"/>
    <mergeCell ref="A11:A12"/>
    <mergeCell ref="D11:D12"/>
    <mergeCell ref="E11:E12"/>
    <mergeCell ref="F11:F12"/>
    <mergeCell ref="G11:G12"/>
    <mergeCell ref="G13:G14"/>
    <mergeCell ref="E15:E16"/>
    <mergeCell ref="F15:F16"/>
    <mergeCell ref="G15:G16"/>
    <mergeCell ref="A13:A14"/>
    <mergeCell ref="D13:D14"/>
    <mergeCell ref="E13:E14"/>
    <mergeCell ref="F13:F14"/>
    <mergeCell ref="A15:A16"/>
    <mergeCell ref="D15:D16"/>
    <mergeCell ref="A2:G2"/>
    <mergeCell ref="A7:A8"/>
    <mergeCell ref="B7:C8"/>
    <mergeCell ref="D7:D8"/>
    <mergeCell ref="G7:G8"/>
    <mergeCell ref="A9:A10"/>
    <mergeCell ref="D9:D10"/>
    <mergeCell ref="E9:E10"/>
    <mergeCell ref="F9:F10"/>
    <mergeCell ref="G9:G10"/>
    <mergeCell ref="A6:H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61:I62"/>
    <mergeCell ref="I63:I64"/>
    <mergeCell ref="I65:I66"/>
    <mergeCell ref="I67:I68"/>
    <mergeCell ref="I43:I44"/>
    <mergeCell ref="I45:I46"/>
    <mergeCell ref="I47:I48"/>
    <mergeCell ref="I49:I50"/>
    <mergeCell ref="I51:I52"/>
    <mergeCell ref="I53:I54"/>
    <mergeCell ref="I55:I56"/>
    <mergeCell ref="I57:I58"/>
    <mergeCell ref="I59:I60"/>
  </mergeCells>
  <dataValidations count="4">
    <dataValidation allowBlank="1" showInputMessage="1" showErrorMessage="1" imeMode="off" sqref="E9:E68 G9:G68"/>
    <dataValidation type="list" allowBlank="1" showErrorMessage="1" sqref="D9:D68">
      <formula1>"10才以下,11-12才,13-14才,15-16才,17才以上"</formula1>
    </dataValidation>
    <dataValidation type="list" allowBlank="1" showInputMessage="1" showErrorMessage="1" imeMode="off" sqref="H9:H68">
      <formula1>"小学生,中学生,高校,大学,一般"</formula1>
    </dataValidation>
    <dataValidation type="list" allowBlank="1" showInputMessage="1" showErrorMessage="1" sqref="I9:I68">
      <formula1>'参加申込書 男子'!$T$9:$T$55</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legacyDrawing r:id="rId2"/>
</worksheet>
</file>

<file path=xl/worksheets/sheet3.xml><?xml version="1.0" encoding="utf-8"?>
<worksheet xmlns="http://schemas.openxmlformats.org/spreadsheetml/2006/main" xmlns:r="http://schemas.openxmlformats.org/officeDocument/2006/relationships">
  <sheetPr>
    <tabColor theme="5" tint="0.39998000860214233"/>
  </sheetPr>
  <dimension ref="A1:T68"/>
  <sheetViews>
    <sheetView showGridLines="0" zoomScalePageLayoutView="0" workbookViewId="0" topLeftCell="A1">
      <selection activeCell="M24" sqref="M24"/>
    </sheetView>
  </sheetViews>
  <sheetFormatPr defaultColWidth="8.625" defaultRowHeight="13.5"/>
  <cols>
    <col min="1" max="1" width="4.375" style="16" customWidth="1"/>
    <col min="2" max="3" width="14.125" style="16" customWidth="1"/>
    <col min="4" max="4" width="10.625" style="33" customWidth="1"/>
    <col min="5" max="5" width="13.50390625" style="16" customWidth="1"/>
    <col min="6" max="6" width="11.625" style="16" customWidth="1"/>
    <col min="7" max="7" width="14.375" style="16" customWidth="1"/>
    <col min="8" max="9" width="17.00390625" style="16" customWidth="1"/>
    <col min="10" max="11" width="8.625" style="15" customWidth="1"/>
    <col min="12" max="19" width="8.625" style="16" customWidth="1"/>
    <col min="20" max="20" width="8.625" style="76" customWidth="1"/>
    <col min="21" max="16384" width="8.625" style="16" customWidth="1"/>
  </cols>
  <sheetData>
    <row r="1" spans="1:9" ht="29.25" customHeight="1">
      <c r="A1" s="117">
        <f>'所属団体情報'!$D$7</f>
        <v>0</v>
      </c>
      <c r="B1" s="117"/>
      <c r="C1" s="117"/>
      <c r="D1" s="117"/>
      <c r="E1" s="117"/>
      <c r="F1" s="117"/>
      <c r="G1" s="117"/>
      <c r="H1" s="117"/>
      <c r="I1" s="86"/>
    </row>
    <row r="2" spans="1:9" ht="22.5" customHeight="1">
      <c r="A2" s="104"/>
      <c r="B2" s="104"/>
      <c r="C2" s="104"/>
      <c r="D2" s="104"/>
      <c r="E2" s="104"/>
      <c r="F2" s="104"/>
      <c r="G2" s="104"/>
      <c r="H2" s="17"/>
      <c r="I2" s="85"/>
    </row>
    <row r="3" spans="1:15" ht="18.75">
      <c r="A3" s="17"/>
      <c r="B3" s="17"/>
      <c r="C3" s="18" t="s">
        <v>14</v>
      </c>
      <c r="D3" s="18" t="s">
        <v>15</v>
      </c>
      <c r="E3" s="18" t="s">
        <v>16</v>
      </c>
      <c r="F3" s="18" t="s">
        <v>17</v>
      </c>
      <c r="G3" s="18" t="s">
        <v>18</v>
      </c>
      <c r="H3" s="19"/>
      <c r="I3" s="19"/>
      <c r="K3" s="20"/>
      <c r="L3" s="19"/>
      <c r="M3" s="19"/>
      <c r="N3" s="19"/>
      <c r="O3" s="19"/>
    </row>
    <row r="4" spans="1:15" ht="18.75">
      <c r="A4" s="17"/>
      <c r="B4" s="17"/>
      <c r="C4" s="18">
        <f>SUMIF($D$9:$D$68,C3,$K$9:$K$68)</f>
        <v>0</v>
      </c>
      <c r="D4" s="18">
        <f>SUMIF($D$9:$D$68,D3,$K$9:$K$68)</f>
        <v>0</v>
      </c>
      <c r="E4" s="18">
        <f>SUMIF($D$9:$D$68,E3,$K$9:$K$68)</f>
        <v>0</v>
      </c>
      <c r="F4" s="18">
        <f>SUMIF($D$9:$D$68,F3,$K$9:$K$68)</f>
        <v>0</v>
      </c>
      <c r="G4" s="18">
        <f>SUMIF($D$9:$D$68,G3,$K$9:$K$68)</f>
        <v>0</v>
      </c>
      <c r="H4" s="19"/>
      <c r="I4" s="19"/>
      <c r="K4" s="20"/>
      <c r="L4" s="19"/>
      <c r="M4" s="19"/>
      <c r="N4" s="19"/>
      <c r="O4" s="19"/>
    </row>
    <row r="5" spans="1:9" ht="19.5" customHeight="1">
      <c r="A5" s="21"/>
      <c r="B5" s="21"/>
      <c r="C5" s="21" t="s">
        <v>19</v>
      </c>
      <c r="D5" s="21"/>
      <c r="E5" s="21"/>
      <c r="F5" s="22"/>
      <c r="G5" s="23"/>
      <c r="H5" s="23"/>
      <c r="I5" s="23"/>
    </row>
    <row r="6" spans="1:9" ht="18" customHeight="1">
      <c r="A6" s="118" t="s">
        <v>29</v>
      </c>
      <c r="B6" s="119"/>
      <c r="C6" s="119"/>
      <c r="D6" s="119"/>
      <c r="E6" s="119"/>
      <c r="F6" s="119"/>
      <c r="G6" s="119"/>
      <c r="H6" s="119"/>
      <c r="I6" s="88"/>
    </row>
    <row r="7" spans="1:20" s="27" customFormat="1" ht="18" customHeight="1">
      <c r="A7" s="105" t="s">
        <v>21</v>
      </c>
      <c r="B7" s="106" t="s">
        <v>22</v>
      </c>
      <c r="C7" s="106"/>
      <c r="D7" s="106" t="s">
        <v>23</v>
      </c>
      <c r="E7" s="24" t="s">
        <v>24</v>
      </c>
      <c r="F7" s="25">
        <v>42735</v>
      </c>
      <c r="G7" s="107" t="s">
        <v>25</v>
      </c>
      <c r="H7" s="103" t="s">
        <v>26</v>
      </c>
      <c r="I7" s="103" t="s">
        <v>112</v>
      </c>
      <c r="J7" s="26"/>
      <c r="K7" s="26"/>
      <c r="T7" s="89"/>
    </row>
    <row r="8" spans="1:20" s="27" customFormat="1" ht="18" customHeight="1">
      <c r="A8" s="105"/>
      <c r="B8" s="106"/>
      <c r="C8" s="106"/>
      <c r="D8" s="106"/>
      <c r="E8" s="28" t="s">
        <v>27</v>
      </c>
      <c r="F8" s="29" t="s">
        <v>28</v>
      </c>
      <c r="G8" s="107"/>
      <c r="H8" s="103"/>
      <c r="I8" s="103"/>
      <c r="J8" s="26"/>
      <c r="K8" s="26"/>
      <c r="T8" s="89"/>
    </row>
    <row r="9" spans="1:20" ht="17.25" customHeight="1">
      <c r="A9" s="108">
        <v>1</v>
      </c>
      <c r="B9" s="30"/>
      <c r="C9" s="30"/>
      <c r="D9" s="109"/>
      <c r="E9" s="110"/>
      <c r="F9" s="111">
        <f>IF(E9="","",DATEDIF(E9,$F$7,"Y"))</f>
      </c>
      <c r="G9" s="112"/>
      <c r="H9" s="115"/>
      <c r="I9" s="102"/>
      <c r="J9" s="15">
        <f>COUNTA(B9:E10,G9:I10)</f>
        <v>0</v>
      </c>
      <c r="K9" s="15">
        <f>IF(J9=9,1,0)</f>
        <v>0</v>
      </c>
      <c r="T9" s="76" t="s">
        <v>113</v>
      </c>
    </row>
    <row r="10" spans="1:20" ht="30" customHeight="1">
      <c r="A10" s="108"/>
      <c r="B10" s="31"/>
      <c r="C10" s="31"/>
      <c r="D10" s="109"/>
      <c r="E10" s="110"/>
      <c r="F10" s="111"/>
      <c r="G10" s="112"/>
      <c r="H10" s="116"/>
      <c r="I10" s="102"/>
      <c r="T10" s="76" t="s">
        <v>114</v>
      </c>
    </row>
    <row r="11" spans="1:20" ht="17.25" customHeight="1">
      <c r="A11" s="108">
        <v>2</v>
      </c>
      <c r="B11" s="30"/>
      <c r="C11" s="30"/>
      <c r="D11" s="109"/>
      <c r="E11" s="110"/>
      <c r="F11" s="111">
        <f>IF(E11="","",DATEDIF(E11,$F$7,"Y"))</f>
      </c>
      <c r="G11" s="112"/>
      <c r="H11" s="115"/>
      <c r="I11" s="102"/>
      <c r="J11" s="15">
        <f>COUNTA(B11:E12,G11:I12)</f>
        <v>0</v>
      </c>
      <c r="K11" s="15">
        <f>IF(J11=9,1,0)</f>
        <v>0</v>
      </c>
      <c r="T11" s="76" t="s">
        <v>115</v>
      </c>
    </row>
    <row r="12" spans="1:20" ht="30" customHeight="1">
      <c r="A12" s="108"/>
      <c r="B12" s="31"/>
      <c r="C12" s="31"/>
      <c r="D12" s="109"/>
      <c r="E12" s="110"/>
      <c r="F12" s="111"/>
      <c r="G12" s="112"/>
      <c r="H12" s="116"/>
      <c r="I12" s="102"/>
      <c r="T12" s="76" t="s">
        <v>116</v>
      </c>
    </row>
    <row r="13" spans="1:20" ht="17.25" customHeight="1">
      <c r="A13" s="108">
        <v>3</v>
      </c>
      <c r="B13" s="30"/>
      <c r="C13" s="30"/>
      <c r="D13" s="109"/>
      <c r="E13" s="110"/>
      <c r="F13" s="111">
        <f>IF(E13="","",DATEDIF(E13,$F$7,"Y"))</f>
      </c>
      <c r="G13" s="112"/>
      <c r="H13" s="115"/>
      <c r="I13" s="102"/>
      <c r="J13" s="15">
        <f>COUNTA(B13:E14,G13:I14)</f>
        <v>0</v>
      </c>
      <c r="K13" s="15">
        <f>IF(J13=9,1,0)</f>
        <v>0</v>
      </c>
      <c r="T13" s="76" t="s">
        <v>117</v>
      </c>
    </row>
    <row r="14" spans="1:20" ht="30" customHeight="1">
      <c r="A14" s="108"/>
      <c r="B14" s="31"/>
      <c r="C14" s="31"/>
      <c r="D14" s="109"/>
      <c r="E14" s="110"/>
      <c r="F14" s="111"/>
      <c r="G14" s="112"/>
      <c r="H14" s="116"/>
      <c r="I14" s="102"/>
      <c r="T14" s="76" t="s">
        <v>118</v>
      </c>
    </row>
    <row r="15" spans="1:20" ht="17.25" customHeight="1">
      <c r="A15" s="108">
        <v>4</v>
      </c>
      <c r="B15" s="30"/>
      <c r="C15" s="30"/>
      <c r="D15" s="109"/>
      <c r="E15" s="110"/>
      <c r="F15" s="111">
        <f>IF(E15="","",DATEDIF(E15,$F$7,"Y"))</f>
      </c>
      <c r="G15" s="112"/>
      <c r="H15" s="115"/>
      <c r="I15" s="102"/>
      <c r="J15" s="15">
        <f>COUNTA(B15:E16,G15:I16)</f>
        <v>0</v>
      </c>
      <c r="K15" s="15">
        <f>IF(J15=9,1,0)</f>
        <v>0</v>
      </c>
      <c r="T15" s="76" t="s">
        <v>119</v>
      </c>
    </row>
    <row r="16" spans="1:20" s="32" customFormat="1" ht="30" customHeight="1">
      <c r="A16" s="108"/>
      <c r="B16" s="31"/>
      <c r="C16" s="31"/>
      <c r="D16" s="109"/>
      <c r="E16" s="110"/>
      <c r="F16" s="111"/>
      <c r="G16" s="112"/>
      <c r="H16" s="116"/>
      <c r="I16" s="102"/>
      <c r="J16" s="15"/>
      <c r="K16" s="15"/>
      <c r="L16" s="16"/>
      <c r="T16" s="90" t="s">
        <v>120</v>
      </c>
    </row>
    <row r="17" spans="1:20" s="32" customFormat="1" ht="17.25" customHeight="1">
      <c r="A17" s="108">
        <v>5</v>
      </c>
      <c r="B17" s="30"/>
      <c r="C17" s="30"/>
      <c r="D17" s="109"/>
      <c r="E17" s="110"/>
      <c r="F17" s="111">
        <f>IF(E17="","",DATEDIF(E17,$F$7,"Y"))</f>
      </c>
      <c r="G17" s="112"/>
      <c r="H17" s="115"/>
      <c r="I17" s="102"/>
      <c r="J17" s="15">
        <f>COUNTA(B17:E18,G17:I18)</f>
        <v>0</v>
      </c>
      <c r="K17" s="15">
        <f>IF(J17=9,1,0)</f>
        <v>0</v>
      </c>
      <c r="L17" s="16"/>
      <c r="T17" s="90" t="s">
        <v>121</v>
      </c>
    </row>
    <row r="18" spans="1:20" s="32" customFormat="1" ht="30" customHeight="1">
      <c r="A18" s="108"/>
      <c r="B18" s="31"/>
      <c r="C18" s="31"/>
      <c r="D18" s="109"/>
      <c r="E18" s="110"/>
      <c r="F18" s="111"/>
      <c r="G18" s="112"/>
      <c r="H18" s="116"/>
      <c r="I18" s="102"/>
      <c r="J18" s="15"/>
      <c r="K18" s="15"/>
      <c r="L18" s="16"/>
      <c r="T18" s="90" t="s">
        <v>122</v>
      </c>
    </row>
    <row r="19" spans="1:20" ht="17.25" customHeight="1">
      <c r="A19" s="108">
        <v>6</v>
      </c>
      <c r="B19" s="30"/>
      <c r="C19" s="30"/>
      <c r="D19" s="109"/>
      <c r="E19" s="110"/>
      <c r="F19" s="111">
        <f>IF(E19="","",DATEDIF(E19,$F$7,"Y"))</f>
      </c>
      <c r="G19" s="112"/>
      <c r="H19" s="115"/>
      <c r="I19" s="102"/>
      <c r="J19" s="15">
        <f>COUNTA(B19:E20,G19:I20)</f>
        <v>0</v>
      </c>
      <c r="K19" s="15">
        <f>IF(J19=9,1,0)</f>
        <v>0</v>
      </c>
      <c r="T19" s="76" t="s">
        <v>123</v>
      </c>
    </row>
    <row r="20" spans="1:20" ht="30" customHeight="1">
      <c r="A20" s="108"/>
      <c r="B20" s="31"/>
      <c r="C20" s="31"/>
      <c r="D20" s="109"/>
      <c r="E20" s="110"/>
      <c r="F20" s="111"/>
      <c r="G20" s="112"/>
      <c r="H20" s="116"/>
      <c r="I20" s="102"/>
      <c r="T20" s="76" t="s">
        <v>124</v>
      </c>
    </row>
    <row r="21" spans="1:20" ht="17.25" customHeight="1">
      <c r="A21" s="108">
        <v>7</v>
      </c>
      <c r="B21" s="30"/>
      <c r="C21" s="30"/>
      <c r="D21" s="109"/>
      <c r="E21" s="110"/>
      <c r="F21" s="111">
        <f>IF(E21="","",DATEDIF(E21,$F$7,"Y"))</f>
      </c>
      <c r="G21" s="112"/>
      <c r="H21" s="115"/>
      <c r="I21" s="102"/>
      <c r="J21" s="15">
        <f>COUNTA(B21:E22,G21:I22)</f>
        <v>0</v>
      </c>
      <c r="K21" s="15">
        <f>IF(J21=9,1,0)</f>
        <v>0</v>
      </c>
      <c r="T21" s="76" t="s">
        <v>125</v>
      </c>
    </row>
    <row r="22" spans="1:20" ht="30" customHeight="1">
      <c r="A22" s="108"/>
      <c r="B22" s="31"/>
      <c r="C22" s="31"/>
      <c r="D22" s="109"/>
      <c r="E22" s="110"/>
      <c r="F22" s="111"/>
      <c r="G22" s="112"/>
      <c r="H22" s="116"/>
      <c r="I22" s="102"/>
      <c r="T22" s="76" t="s">
        <v>126</v>
      </c>
    </row>
    <row r="23" spans="1:20" ht="17.25" customHeight="1">
      <c r="A23" s="108">
        <v>8</v>
      </c>
      <c r="B23" s="30"/>
      <c r="C23" s="30"/>
      <c r="D23" s="109"/>
      <c r="E23" s="110"/>
      <c r="F23" s="111">
        <f>IF(E23="","",DATEDIF(E23,$F$7,"Y"))</f>
      </c>
      <c r="G23" s="112"/>
      <c r="H23" s="115"/>
      <c r="I23" s="102"/>
      <c r="J23" s="15">
        <f>COUNTA(B23:E24,G23:I24)</f>
        <v>0</v>
      </c>
      <c r="K23" s="15">
        <f>IF(J23=9,1,0)</f>
        <v>0</v>
      </c>
      <c r="T23" s="76" t="s">
        <v>127</v>
      </c>
    </row>
    <row r="24" spans="1:20" ht="30" customHeight="1">
      <c r="A24" s="108"/>
      <c r="B24" s="31"/>
      <c r="C24" s="31"/>
      <c r="D24" s="109"/>
      <c r="E24" s="110"/>
      <c r="F24" s="111"/>
      <c r="G24" s="112"/>
      <c r="H24" s="116"/>
      <c r="I24" s="102"/>
      <c r="T24" s="76" t="s">
        <v>128</v>
      </c>
    </row>
    <row r="25" spans="1:20" ht="17.25" customHeight="1">
      <c r="A25" s="108">
        <v>9</v>
      </c>
      <c r="B25" s="30"/>
      <c r="C25" s="30"/>
      <c r="D25" s="109"/>
      <c r="E25" s="110"/>
      <c r="F25" s="111">
        <f>IF(E25="","",DATEDIF(E25,$F$7,"Y"))</f>
      </c>
      <c r="G25" s="112"/>
      <c r="H25" s="115"/>
      <c r="I25" s="102"/>
      <c r="J25" s="15">
        <f>COUNTA(B25:E26,G25:I26)</f>
        <v>0</v>
      </c>
      <c r="K25" s="15">
        <f>IF(J25=9,1,0)</f>
        <v>0</v>
      </c>
      <c r="T25" s="76" t="s">
        <v>129</v>
      </c>
    </row>
    <row r="26" spans="1:20" ht="30" customHeight="1">
      <c r="A26" s="108"/>
      <c r="B26" s="31"/>
      <c r="C26" s="31"/>
      <c r="D26" s="109"/>
      <c r="E26" s="110"/>
      <c r="F26" s="111"/>
      <c r="G26" s="112"/>
      <c r="H26" s="116"/>
      <c r="I26" s="102"/>
      <c r="T26" s="76" t="s">
        <v>130</v>
      </c>
    </row>
    <row r="27" spans="1:20" ht="17.25" customHeight="1">
      <c r="A27" s="108">
        <v>10</v>
      </c>
      <c r="B27" s="30"/>
      <c r="C27" s="30"/>
      <c r="D27" s="109"/>
      <c r="E27" s="110"/>
      <c r="F27" s="111">
        <f>IF(E27="","",DATEDIF(E27,$F$7,"Y"))</f>
      </c>
      <c r="G27" s="112"/>
      <c r="H27" s="115"/>
      <c r="I27" s="102"/>
      <c r="J27" s="15">
        <f>COUNTA(B27:E28,G27:I28)</f>
        <v>0</v>
      </c>
      <c r="K27" s="15">
        <f>IF(J27=9,1,0)</f>
        <v>0</v>
      </c>
      <c r="T27" s="76" t="s">
        <v>131</v>
      </c>
    </row>
    <row r="28" spans="1:20" ht="30" customHeight="1">
      <c r="A28" s="108"/>
      <c r="B28" s="31"/>
      <c r="C28" s="31"/>
      <c r="D28" s="109"/>
      <c r="E28" s="110"/>
      <c r="F28" s="111"/>
      <c r="G28" s="112"/>
      <c r="H28" s="116"/>
      <c r="I28" s="102"/>
      <c r="T28" s="76" t="s">
        <v>132</v>
      </c>
    </row>
    <row r="29" spans="1:20" ht="17.25" customHeight="1">
      <c r="A29" s="108">
        <v>11</v>
      </c>
      <c r="B29" s="30"/>
      <c r="C29" s="30"/>
      <c r="D29" s="109"/>
      <c r="E29" s="110"/>
      <c r="F29" s="111">
        <f>IF(E29="","",DATEDIF(E29,$F$7,"Y"))</f>
      </c>
      <c r="G29" s="112"/>
      <c r="H29" s="115"/>
      <c r="I29" s="102"/>
      <c r="J29" s="15">
        <f>COUNTA(B29:E30,G29:I30)</f>
        <v>0</v>
      </c>
      <c r="K29" s="15">
        <f>IF(J29=9,1,0)</f>
        <v>0</v>
      </c>
      <c r="T29" s="76" t="s">
        <v>133</v>
      </c>
    </row>
    <row r="30" spans="1:20" ht="30" customHeight="1">
      <c r="A30" s="108"/>
      <c r="B30" s="31"/>
      <c r="C30" s="31"/>
      <c r="D30" s="109"/>
      <c r="E30" s="110"/>
      <c r="F30" s="111"/>
      <c r="G30" s="112"/>
      <c r="H30" s="116"/>
      <c r="I30" s="102"/>
      <c r="T30" s="76" t="s">
        <v>134</v>
      </c>
    </row>
    <row r="31" spans="1:20" ht="17.25" customHeight="1">
      <c r="A31" s="108">
        <v>12</v>
      </c>
      <c r="B31" s="30"/>
      <c r="C31" s="30"/>
      <c r="D31" s="109"/>
      <c r="E31" s="110"/>
      <c r="F31" s="111">
        <f>IF(E31="","",DATEDIF(E31,$F$7,"Y"))</f>
      </c>
      <c r="G31" s="112"/>
      <c r="H31" s="115"/>
      <c r="I31" s="102"/>
      <c r="J31" s="15">
        <f>COUNTA(B31:E32,G31:I32)</f>
        <v>0</v>
      </c>
      <c r="K31" s="15">
        <f>IF(J31=9,1,0)</f>
        <v>0</v>
      </c>
      <c r="T31" s="76" t="s">
        <v>135</v>
      </c>
    </row>
    <row r="32" spans="1:20" ht="30" customHeight="1">
      <c r="A32" s="108"/>
      <c r="B32" s="31"/>
      <c r="C32" s="31"/>
      <c r="D32" s="109"/>
      <c r="E32" s="110"/>
      <c r="F32" s="111"/>
      <c r="G32" s="112"/>
      <c r="H32" s="116"/>
      <c r="I32" s="102"/>
      <c r="T32" s="76" t="s">
        <v>136</v>
      </c>
    </row>
    <row r="33" spans="1:20" ht="17.25" customHeight="1">
      <c r="A33" s="108">
        <v>13</v>
      </c>
      <c r="B33" s="30"/>
      <c r="C33" s="30"/>
      <c r="D33" s="109"/>
      <c r="E33" s="110"/>
      <c r="F33" s="111">
        <f>IF(E33="","",DATEDIF(E33,$F$7,"Y"))</f>
      </c>
      <c r="G33" s="112"/>
      <c r="H33" s="115"/>
      <c r="I33" s="102"/>
      <c r="J33" s="15">
        <f>COUNTA(B33:E34,G33:I34)</f>
        <v>0</v>
      </c>
      <c r="K33" s="15">
        <f>IF(J33=9,1,0)</f>
        <v>0</v>
      </c>
      <c r="T33" s="76" t="s">
        <v>137</v>
      </c>
    </row>
    <row r="34" spans="1:20" ht="30" customHeight="1">
      <c r="A34" s="108"/>
      <c r="B34" s="31"/>
      <c r="C34" s="31"/>
      <c r="D34" s="109"/>
      <c r="E34" s="110"/>
      <c r="F34" s="111"/>
      <c r="G34" s="112"/>
      <c r="H34" s="116"/>
      <c r="I34" s="102"/>
      <c r="T34" s="76" t="s">
        <v>138</v>
      </c>
    </row>
    <row r="35" spans="1:20" ht="17.25" customHeight="1">
      <c r="A35" s="108">
        <v>14</v>
      </c>
      <c r="B35" s="30"/>
      <c r="C35" s="30"/>
      <c r="D35" s="109"/>
      <c r="E35" s="110"/>
      <c r="F35" s="111">
        <f>IF(E35="","",DATEDIF(E35,$F$7,"Y"))</f>
      </c>
      <c r="G35" s="112"/>
      <c r="H35" s="115"/>
      <c r="I35" s="102"/>
      <c r="J35" s="15">
        <f>COUNTA(B35:E36,G35:I36)</f>
        <v>0</v>
      </c>
      <c r="K35" s="15">
        <f>IF(J35=9,1,0)</f>
        <v>0</v>
      </c>
      <c r="T35" s="76" t="s">
        <v>139</v>
      </c>
    </row>
    <row r="36" spans="1:20" ht="30" customHeight="1">
      <c r="A36" s="108"/>
      <c r="B36" s="31"/>
      <c r="C36" s="31"/>
      <c r="D36" s="109"/>
      <c r="E36" s="110"/>
      <c r="F36" s="111"/>
      <c r="G36" s="112"/>
      <c r="H36" s="116"/>
      <c r="I36" s="102"/>
      <c r="T36" s="76" t="s">
        <v>140</v>
      </c>
    </row>
    <row r="37" spans="1:20" ht="17.25" customHeight="1">
      <c r="A37" s="108">
        <v>15</v>
      </c>
      <c r="B37" s="30"/>
      <c r="C37" s="30"/>
      <c r="D37" s="109"/>
      <c r="E37" s="110"/>
      <c r="F37" s="111">
        <f>IF(E37="","",DATEDIF(E37,$F$7,"Y"))</f>
      </c>
      <c r="G37" s="112"/>
      <c r="H37" s="115"/>
      <c r="I37" s="102"/>
      <c r="J37" s="15">
        <f>COUNTA(B37:E38,G37:I38)</f>
        <v>0</v>
      </c>
      <c r="K37" s="15">
        <f>IF(J37=9,1,0)</f>
        <v>0</v>
      </c>
      <c r="T37" s="76" t="s">
        <v>141</v>
      </c>
    </row>
    <row r="38" spans="1:20" ht="30" customHeight="1">
      <c r="A38" s="108"/>
      <c r="B38" s="31"/>
      <c r="C38" s="31"/>
      <c r="D38" s="109"/>
      <c r="E38" s="110"/>
      <c r="F38" s="111"/>
      <c r="G38" s="112"/>
      <c r="H38" s="116"/>
      <c r="I38" s="102"/>
      <c r="T38" s="76" t="s">
        <v>142</v>
      </c>
    </row>
    <row r="39" spans="1:20" ht="17.25" customHeight="1">
      <c r="A39" s="108">
        <v>16</v>
      </c>
      <c r="B39" s="30"/>
      <c r="C39" s="30"/>
      <c r="D39" s="109"/>
      <c r="E39" s="110"/>
      <c r="F39" s="111">
        <f>IF(E39="","",DATEDIF(E39,$F$7,"Y"))</f>
      </c>
      <c r="G39" s="112"/>
      <c r="H39" s="115"/>
      <c r="I39" s="102"/>
      <c r="J39" s="15">
        <f>COUNTA(B39:E40,G39:I40)</f>
        <v>0</v>
      </c>
      <c r="K39" s="15">
        <f>IF(J39=9,1,0)</f>
        <v>0</v>
      </c>
      <c r="T39" s="76" t="s">
        <v>143</v>
      </c>
    </row>
    <row r="40" spans="1:20" ht="30" customHeight="1">
      <c r="A40" s="108"/>
      <c r="B40" s="31"/>
      <c r="C40" s="31"/>
      <c r="D40" s="109"/>
      <c r="E40" s="110"/>
      <c r="F40" s="111"/>
      <c r="G40" s="112"/>
      <c r="H40" s="116"/>
      <c r="I40" s="102"/>
      <c r="T40" s="76" t="s">
        <v>144</v>
      </c>
    </row>
    <row r="41" spans="1:20" ht="17.25" customHeight="1">
      <c r="A41" s="108">
        <v>17</v>
      </c>
      <c r="B41" s="30"/>
      <c r="C41" s="30"/>
      <c r="D41" s="109"/>
      <c r="E41" s="110"/>
      <c r="F41" s="111">
        <f>IF(E41="","",DATEDIF(E41,$F$7,"Y"))</f>
      </c>
      <c r="G41" s="112"/>
      <c r="H41" s="115"/>
      <c r="I41" s="102"/>
      <c r="J41" s="15">
        <f>COUNTA(B41:E42,G41:I42)</f>
        <v>0</v>
      </c>
      <c r="K41" s="15">
        <f>IF(J41=9,1,0)</f>
        <v>0</v>
      </c>
      <c r="T41" s="76" t="s">
        <v>145</v>
      </c>
    </row>
    <row r="42" spans="1:20" ht="30" customHeight="1">
      <c r="A42" s="108"/>
      <c r="B42" s="31"/>
      <c r="C42" s="31"/>
      <c r="D42" s="109"/>
      <c r="E42" s="110"/>
      <c r="F42" s="111"/>
      <c r="G42" s="112"/>
      <c r="H42" s="116"/>
      <c r="I42" s="102"/>
      <c r="T42" s="76" t="s">
        <v>146</v>
      </c>
    </row>
    <row r="43" spans="1:20" ht="17.25" customHeight="1">
      <c r="A43" s="108">
        <v>18</v>
      </c>
      <c r="B43" s="30"/>
      <c r="C43" s="30"/>
      <c r="D43" s="109"/>
      <c r="E43" s="110"/>
      <c r="F43" s="111">
        <f>IF(E43="","",DATEDIF(E43,$F$7,"Y"))</f>
      </c>
      <c r="G43" s="112"/>
      <c r="H43" s="115"/>
      <c r="I43" s="102"/>
      <c r="J43" s="15">
        <f>COUNTA(B43:E44,G43:I44)</f>
        <v>0</v>
      </c>
      <c r="K43" s="15">
        <f>IF(J43=9,1,0)</f>
        <v>0</v>
      </c>
      <c r="T43" s="76" t="s">
        <v>147</v>
      </c>
    </row>
    <row r="44" spans="1:20" ht="30" customHeight="1">
      <c r="A44" s="108"/>
      <c r="B44" s="31"/>
      <c r="C44" s="31"/>
      <c r="D44" s="109"/>
      <c r="E44" s="110"/>
      <c r="F44" s="111"/>
      <c r="G44" s="112"/>
      <c r="H44" s="116"/>
      <c r="I44" s="102"/>
      <c r="T44" s="76" t="s">
        <v>148</v>
      </c>
    </row>
    <row r="45" spans="1:20" ht="17.25" customHeight="1">
      <c r="A45" s="108">
        <v>19</v>
      </c>
      <c r="B45" s="30"/>
      <c r="C45" s="30"/>
      <c r="D45" s="109"/>
      <c r="E45" s="110"/>
      <c r="F45" s="111">
        <f>IF(E45="","",DATEDIF(E45,$F$7,"Y"))</f>
      </c>
      <c r="G45" s="112"/>
      <c r="H45" s="115"/>
      <c r="I45" s="102"/>
      <c r="J45" s="15">
        <f>COUNTA(B45:E46,G45:I46)</f>
        <v>0</v>
      </c>
      <c r="K45" s="15">
        <f>IF(J45=9,1,0)</f>
        <v>0</v>
      </c>
      <c r="T45" s="76" t="s">
        <v>149</v>
      </c>
    </row>
    <row r="46" spans="1:20" ht="30" customHeight="1">
      <c r="A46" s="108"/>
      <c r="B46" s="31"/>
      <c r="C46" s="31"/>
      <c r="D46" s="109"/>
      <c r="E46" s="110"/>
      <c r="F46" s="111"/>
      <c r="G46" s="112"/>
      <c r="H46" s="116"/>
      <c r="I46" s="102"/>
      <c r="T46" s="76" t="s">
        <v>150</v>
      </c>
    </row>
    <row r="47" spans="1:20" ht="17.25" customHeight="1">
      <c r="A47" s="108">
        <v>20</v>
      </c>
      <c r="B47" s="30"/>
      <c r="C47" s="30"/>
      <c r="D47" s="109"/>
      <c r="E47" s="110"/>
      <c r="F47" s="111">
        <f>IF(E47="","",DATEDIF(E47,$F$7,"Y"))</f>
      </c>
      <c r="G47" s="112"/>
      <c r="H47" s="115"/>
      <c r="I47" s="102"/>
      <c r="J47" s="15">
        <f>COUNTA(B47:E48,G47:I48)</f>
        <v>0</v>
      </c>
      <c r="K47" s="15">
        <f>IF(J47=9,1,0)</f>
        <v>0</v>
      </c>
      <c r="T47" s="76" t="s">
        <v>151</v>
      </c>
    </row>
    <row r="48" spans="1:20" ht="30" customHeight="1">
      <c r="A48" s="108"/>
      <c r="B48" s="31"/>
      <c r="C48" s="31"/>
      <c r="D48" s="109"/>
      <c r="E48" s="110"/>
      <c r="F48" s="111"/>
      <c r="G48" s="112"/>
      <c r="H48" s="116"/>
      <c r="I48" s="102"/>
      <c r="T48" s="76" t="s">
        <v>152</v>
      </c>
    </row>
    <row r="49" spans="1:20" ht="17.25" customHeight="1">
      <c r="A49" s="108">
        <v>21</v>
      </c>
      <c r="B49" s="30"/>
      <c r="C49" s="30"/>
      <c r="D49" s="109"/>
      <c r="E49" s="110"/>
      <c r="F49" s="111">
        <f>IF(E49="","",DATEDIF(E49,$F$7,"Y"))</f>
      </c>
      <c r="G49" s="112"/>
      <c r="H49" s="115"/>
      <c r="I49" s="102"/>
      <c r="J49" s="15">
        <f>COUNTA(B49:E50,G49:I50)</f>
        <v>0</v>
      </c>
      <c r="K49" s="15">
        <f>IF(J49=9,1,0)</f>
        <v>0</v>
      </c>
      <c r="T49" s="76" t="s">
        <v>153</v>
      </c>
    </row>
    <row r="50" spans="1:20" ht="30" customHeight="1">
      <c r="A50" s="108"/>
      <c r="B50" s="31"/>
      <c r="C50" s="31"/>
      <c r="D50" s="109"/>
      <c r="E50" s="110"/>
      <c r="F50" s="111"/>
      <c r="G50" s="112"/>
      <c r="H50" s="116"/>
      <c r="I50" s="102"/>
      <c r="T50" s="76" t="s">
        <v>154</v>
      </c>
    </row>
    <row r="51" spans="1:20" ht="17.25" customHeight="1">
      <c r="A51" s="108">
        <v>22</v>
      </c>
      <c r="B51" s="30"/>
      <c r="C51" s="30"/>
      <c r="D51" s="109"/>
      <c r="E51" s="110"/>
      <c r="F51" s="111">
        <f>IF(E51="","",DATEDIF(E51,$F$7,"Y"))</f>
      </c>
      <c r="G51" s="112"/>
      <c r="H51" s="115"/>
      <c r="I51" s="102"/>
      <c r="J51" s="15">
        <f>COUNTA(B51:E52,G51:I52)</f>
        <v>0</v>
      </c>
      <c r="K51" s="15">
        <f>IF(J51=9,1,0)</f>
        <v>0</v>
      </c>
      <c r="T51" s="76" t="s">
        <v>155</v>
      </c>
    </row>
    <row r="52" spans="1:20" ht="30" customHeight="1">
      <c r="A52" s="108"/>
      <c r="B52" s="31"/>
      <c r="C52" s="31"/>
      <c r="D52" s="109"/>
      <c r="E52" s="110"/>
      <c r="F52" s="111"/>
      <c r="G52" s="112"/>
      <c r="H52" s="116"/>
      <c r="I52" s="102"/>
      <c r="T52" s="76" t="s">
        <v>156</v>
      </c>
    </row>
    <row r="53" spans="1:20" ht="17.25" customHeight="1">
      <c r="A53" s="108">
        <v>23</v>
      </c>
      <c r="B53" s="30"/>
      <c r="C53" s="30"/>
      <c r="D53" s="109"/>
      <c r="E53" s="110"/>
      <c r="F53" s="111">
        <f>IF(E53="","",DATEDIF(E53,$F$7,"Y"))</f>
      </c>
      <c r="G53" s="112"/>
      <c r="H53" s="115"/>
      <c r="I53" s="102"/>
      <c r="J53" s="15">
        <f>COUNTA(B53:E54,G53:I54)</f>
        <v>0</v>
      </c>
      <c r="K53" s="15">
        <f>IF(J53=9,1,0)</f>
        <v>0</v>
      </c>
      <c r="T53" s="76" t="s">
        <v>157</v>
      </c>
    </row>
    <row r="54" spans="1:20" ht="30" customHeight="1">
      <c r="A54" s="108"/>
      <c r="B54" s="31"/>
      <c r="C54" s="31"/>
      <c r="D54" s="109"/>
      <c r="E54" s="110"/>
      <c r="F54" s="111"/>
      <c r="G54" s="112"/>
      <c r="H54" s="116"/>
      <c r="I54" s="102"/>
      <c r="T54" s="76" t="s">
        <v>158</v>
      </c>
    </row>
    <row r="55" spans="1:20" ht="17.25" customHeight="1">
      <c r="A55" s="108">
        <v>24</v>
      </c>
      <c r="B55" s="30"/>
      <c r="C55" s="30"/>
      <c r="D55" s="109"/>
      <c r="E55" s="110"/>
      <c r="F55" s="111">
        <f>IF(E55="","",DATEDIF(E55,$F$7,"Y"))</f>
      </c>
      <c r="G55" s="112"/>
      <c r="H55" s="115"/>
      <c r="I55" s="102"/>
      <c r="J55" s="15">
        <f>COUNTA(B55:E56,G55:I56)</f>
        <v>0</v>
      </c>
      <c r="K55" s="15">
        <f>IF(J55=9,1,0)</f>
        <v>0</v>
      </c>
      <c r="T55" s="76" t="s">
        <v>159</v>
      </c>
    </row>
    <row r="56" spans="1:9" ht="30" customHeight="1">
      <c r="A56" s="108"/>
      <c r="B56" s="31"/>
      <c r="C56" s="31"/>
      <c r="D56" s="109"/>
      <c r="E56" s="110"/>
      <c r="F56" s="111"/>
      <c r="G56" s="112"/>
      <c r="H56" s="116"/>
      <c r="I56" s="102"/>
    </row>
    <row r="57" spans="1:11" ht="17.25" customHeight="1">
      <c r="A57" s="108">
        <v>25</v>
      </c>
      <c r="B57" s="30"/>
      <c r="C57" s="30"/>
      <c r="D57" s="109"/>
      <c r="E57" s="110"/>
      <c r="F57" s="111">
        <f>IF(E57="","",DATEDIF(E57,$F$7,"Y"))</f>
      </c>
      <c r="G57" s="112"/>
      <c r="H57" s="115"/>
      <c r="I57" s="102"/>
      <c r="J57" s="15">
        <f>COUNTA(B57:E58,G57:I58)</f>
        <v>0</v>
      </c>
      <c r="K57" s="15">
        <f>IF(J57=9,1,0)</f>
        <v>0</v>
      </c>
    </row>
    <row r="58" spans="1:9" ht="30" customHeight="1">
      <c r="A58" s="108"/>
      <c r="B58" s="31"/>
      <c r="C58" s="31"/>
      <c r="D58" s="109"/>
      <c r="E58" s="110"/>
      <c r="F58" s="111"/>
      <c r="G58" s="112"/>
      <c r="H58" s="116"/>
      <c r="I58" s="102"/>
    </row>
    <row r="59" spans="1:11" ht="17.25" customHeight="1">
      <c r="A59" s="108">
        <v>26</v>
      </c>
      <c r="B59" s="30"/>
      <c r="C59" s="30"/>
      <c r="D59" s="109"/>
      <c r="E59" s="110"/>
      <c r="F59" s="111">
        <f>IF(E59="","",DATEDIF(E59,$F$7,"Y"))</f>
      </c>
      <c r="G59" s="112"/>
      <c r="H59" s="115"/>
      <c r="I59" s="102"/>
      <c r="J59" s="15">
        <f>COUNTA(B59:E60,G59:I60)</f>
        <v>0</v>
      </c>
      <c r="K59" s="15">
        <f>IF(J59=9,1,0)</f>
        <v>0</v>
      </c>
    </row>
    <row r="60" spans="1:9" ht="30" customHeight="1">
      <c r="A60" s="108"/>
      <c r="B60" s="31"/>
      <c r="C60" s="31"/>
      <c r="D60" s="109"/>
      <c r="E60" s="110"/>
      <c r="F60" s="111"/>
      <c r="G60" s="112"/>
      <c r="H60" s="116"/>
      <c r="I60" s="102"/>
    </row>
    <row r="61" spans="1:11" ht="17.25" customHeight="1">
      <c r="A61" s="108">
        <v>27</v>
      </c>
      <c r="B61" s="30"/>
      <c r="C61" s="30"/>
      <c r="D61" s="109"/>
      <c r="E61" s="110"/>
      <c r="F61" s="111">
        <f>IF(E61="","",DATEDIF(E61,$F$7,"Y"))</f>
      </c>
      <c r="G61" s="112"/>
      <c r="H61" s="115"/>
      <c r="I61" s="102"/>
      <c r="J61" s="15">
        <f>COUNTA(B61:E62,G61:I62)</f>
        <v>0</v>
      </c>
      <c r="K61" s="15">
        <f>IF(J61=9,1,0)</f>
        <v>0</v>
      </c>
    </row>
    <row r="62" spans="1:9" ht="30" customHeight="1">
      <c r="A62" s="108"/>
      <c r="B62" s="31"/>
      <c r="C62" s="31"/>
      <c r="D62" s="109"/>
      <c r="E62" s="110"/>
      <c r="F62" s="111"/>
      <c r="G62" s="112"/>
      <c r="H62" s="116"/>
      <c r="I62" s="102"/>
    </row>
    <row r="63" spans="1:11" ht="17.25" customHeight="1">
      <c r="A63" s="108">
        <v>28</v>
      </c>
      <c r="B63" s="30"/>
      <c r="C63" s="30"/>
      <c r="D63" s="109"/>
      <c r="E63" s="110"/>
      <c r="F63" s="111">
        <f>IF(E63="","",DATEDIF(E63,$F$7,"Y"))</f>
      </c>
      <c r="G63" s="112"/>
      <c r="H63" s="115"/>
      <c r="I63" s="102"/>
      <c r="J63" s="15">
        <f>COUNTA(B63:E64,G63:I64)</f>
        <v>0</v>
      </c>
      <c r="K63" s="15">
        <f>IF(J63=9,1,0)</f>
        <v>0</v>
      </c>
    </row>
    <row r="64" spans="1:9" ht="30" customHeight="1">
      <c r="A64" s="108"/>
      <c r="B64" s="31"/>
      <c r="C64" s="31"/>
      <c r="D64" s="109"/>
      <c r="E64" s="110"/>
      <c r="F64" s="111"/>
      <c r="G64" s="112"/>
      <c r="H64" s="116"/>
      <c r="I64" s="102"/>
    </row>
    <row r="65" spans="1:11" ht="17.25" customHeight="1">
      <c r="A65" s="108">
        <v>29</v>
      </c>
      <c r="B65" s="30"/>
      <c r="C65" s="30"/>
      <c r="D65" s="109"/>
      <c r="E65" s="110"/>
      <c r="F65" s="111">
        <f>IF(E65="","",DATEDIF(E65,$F$7,"Y"))</f>
      </c>
      <c r="G65" s="112"/>
      <c r="H65" s="115"/>
      <c r="I65" s="102"/>
      <c r="J65" s="15">
        <f>COUNTA(B65:E66,G65:I66)</f>
        <v>0</v>
      </c>
      <c r="K65" s="15">
        <f>IF(J65=9,1,0)</f>
        <v>0</v>
      </c>
    </row>
    <row r="66" spans="1:9" ht="30" customHeight="1">
      <c r="A66" s="108"/>
      <c r="B66" s="31"/>
      <c r="C66" s="31"/>
      <c r="D66" s="109"/>
      <c r="E66" s="110"/>
      <c r="F66" s="111"/>
      <c r="G66" s="112"/>
      <c r="H66" s="116"/>
      <c r="I66" s="102"/>
    </row>
    <row r="67" spans="1:11" ht="17.25" customHeight="1">
      <c r="A67" s="108">
        <v>30</v>
      </c>
      <c r="B67" s="30"/>
      <c r="C67" s="30"/>
      <c r="D67" s="109"/>
      <c r="E67" s="110"/>
      <c r="F67" s="111">
        <f>IF(E67="","",DATEDIF(E67,$F$7,"Y"))</f>
      </c>
      <c r="G67" s="112"/>
      <c r="H67" s="115"/>
      <c r="I67" s="102"/>
      <c r="J67" s="15">
        <f>COUNTA(B67:E68,G67:I68)</f>
        <v>0</v>
      </c>
      <c r="K67" s="15">
        <f>IF(J67=9,1,0)</f>
        <v>0</v>
      </c>
    </row>
    <row r="68" spans="1:9" ht="30" customHeight="1">
      <c r="A68" s="108"/>
      <c r="B68" s="31"/>
      <c r="C68" s="31"/>
      <c r="D68" s="109"/>
      <c r="E68" s="110"/>
      <c r="F68" s="111"/>
      <c r="G68" s="112"/>
      <c r="H68" s="116"/>
      <c r="I68" s="102"/>
    </row>
  </sheetData>
  <sheetProtection password="8225" sheet="1" objects="1" scenarios="1"/>
  <mergeCells count="219">
    <mergeCell ref="A55:A56"/>
    <mergeCell ref="D55:D56"/>
    <mergeCell ref="E55:E56"/>
    <mergeCell ref="F55:F56"/>
    <mergeCell ref="G55:G56"/>
    <mergeCell ref="H55:H56"/>
    <mergeCell ref="A57:A58"/>
    <mergeCell ref="D57:D58"/>
    <mergeCell ref="E57:E58"/>
    <mergeCell ref="F57:F58"/>
    <mergeCell ref="G57:G58"/>
    <mergeCell ref="H57:H58"/>
    <mergeCell ref="A67:A68"/>
    <mergeCell ref="D67:D68"/>
    <mergeCell ref="E67:E68"/>
    <mergeCell ref="F67:F68"/>
    <mergeCell ref="G67:G68"/>
    <mergeCell ref="H67:H68"/>
    <mergeCell ref="A63:A64"/>
    <mergeCell ref="D63:D64"/>
    <mergeCell ref="E63:E64"/>
    <mergeCell ref="F63:F64"/>
    <mergeCell ref="G63:G64"/>
    <mergeCell ref="H63:H64"/>
    <mergeCell ref="A65:A66"/>
    <mergeCell ref="D65:D66"/>
    <mergeCell ref="E65:E66"/>
    <mergeCell ref="F65:F66"/>
    <mergeCell ref="G65:G66"/>
    <mergeCell ref="H65:H66"/>
    <mergeCell ref="A59:A60"/>
    <mergeCell ref="D59:D60"/>
    <mergeCell ref="E59:E60"/>
    <mergeCell ref="F59:F60"/>
    <mergeCell ref="G59:G60"/>
    <mergeCell ref="H59:H60"/>
    <mergeCell ref="A61:A62"/>
    <mergeCell ref="D61:D62"/>
    <mergeCell ref="E61:E62"/>
    <mergeCell ref="F61:F62"/>
    <mergeCell ref="G61:G62"/>
    <mergeCell ref="H61:H62"/>
    <mergeCell ref="A53:A54"/>
    <mergeCell ref="D53:D54"/>
    <mergeCell ref="E53:E54"/>
    <mergeCell ref="F53:F54"/>
    <mergeCell ref="G53:G54"/>
    <mergeCell ref="H53:H54"/>
    <mergeCell ref="A47:A48"/>
    <mergeCell ref="D47:D48"/>
    <mergeCell ref="E47:E48"/>
    <mergeCell ref="F47:F48"/>
    <mergeCell ref="G47:G48"/>
    <mergeCell ref="H47:H48"/>
    <mergeCell ref="A49:A50"/>
    <mergeCell ref="D49:D50"/>
    <mergeCell ref="E49:E50"/>
    <mergeCell ref="F49:F50"/>
    <mergeCell ref="G49:G50"/>
    <mergeCell ref="H49:H50"/>
    <mergeCell ref="A51:A52"/>
    <mergeCell ref="D51:D52"/>
    <mergeCell ref="E51:E52"/>
    <mergeCell ref="F51:F52"/>
    <mergeCell ref="G51:G52"/>
    <mergeCell ref="H51:H52"/>
    <mergeCell ref="A43:A44"/>
    <mergeCell ref="D43:D44"/>
    <mergeCell ref="E43:E44"/>
    <mergeCell ref="F43:F44"/>
    <mergeCell ref="G43:G44"/>
    <mergeCell ref="H43:H44"/>
    <mergeCell ref="A45:A46"/>
    <mergeCell ref="D45:D46"/>
    <mergeCell ref="E45:E46"/>
    <mergeCell ref="F45:F46"/>
    <mergeCell ref="G45:G46"/>
    <mergeCell ref="H45:H46"/>
    <mergeCell ref="A39:A40"/>
    <mergeCell ref="D39:D40"/>
    <mergeCell ref="E39:E40"/>
    <mergeCell ref="F39:F40"/>
    <mergeCell ref="G39:G40"/>
    <mergeCell ref="H39:H40"/>
    <mergeCell ref="A41:A42"/>
    <mergeCell ref="D41:D42"/>
    <mergeCell ref="E41:E42"/>
    <mergeCell ref="F41:F42"/>
    <mergeCell ref="G41:G42"/>
    <mergeCell ref="H41:H42"/>
    <mergeCell ref="A35:A36"/>
    <mergeCell ref="D35:D36"/>
    <mergeCell ref="E35:E36"/>
    <mergeCell ref="F35:F36"/>
    <mergeCell ref="G35:G36"/>
    <mergeCell ref="H35:H36"/>
    <mergeCell ref="A37:A38"/>
    <mergeCell ref="D37:D38"/>
    <mergeCell ref="E37:E38"/>
    <mergeCell ref="F37:F38"/>
    <mergeCell ref="G37:G38"/>
    <mergeCell ref="H37:H38"/>
    <mergeCell ref="A31:A32"/>
    <mergeCell ref="D31:D32"/>
    <mergeCell ref="E31:E32"/>
    <mergeCell ref="F31:F32"/>
    <mergeCell ref="G31:G32"/>
    <mergeCell ref="H31:H32"/>
    <mergeCell ref="A33:A34"/>
    <mergeCell ref="D33:D34"/>
    <mergeCell ref="E33:E34"/>
    <mergeCell ref="F33:F34"/>
    <mergeCell ref="G33:G34"/>
    <mergeCell ref="H33:H34"/>
    <mergeCell ref="A27:A28"/>
    <mergeCell ref="D27:D28"/>
    <mergeCell ref="E27:E28"/>
    <mergeCell ref="F27:F28"/>
    <mergeCell ref="G27:G28"/>
    <mergeCell ref="H27:H28"/>
    <mergeCell ref="A29:A30"/>
    <mergeCell ref="D29:D30"/>
    <mergeCell ref="E29:E30"/>
    <mergeCell ref="F29:F30"/>
    <mergeCell ref="G29:G30"/>
    <mergeCell ref="H29:H30"/>
    <mergeCell ref="A23:A24"/>
    <mergeCell ref="D23:D24"/>
    <mergeCell ref="E23:E24"/>
    <mergeCell ref="F23:F24"/>
    <mergeCell ref="G23:G24"/>
    <mergeCell ref="H23:H24"/>
    <mergeCell ref="A25:A26"/>
    <mergeCell ref="D25:D26"/>
    <mergeCell ref="E25:E26"/>
    <mergeCell ref="F25:F26"/>
    <mergeCell ref="G25:G26"/>
    <mergeCell ref="H25:H26"/>
    <mergeCell ref="A19:A20"/>
    <mergeCell ref="D19:D20"/>
    <mergeCell ref="E19:E20"/>
    <mergeCell ref="F19:F20"/>
    <mergeCell ref="G19:G20"/>
    <mergeCell ref="H19:H20"/>
    <mergeCell ref="A21:A22"/>
    <mergeCell ref="D21:D22"/>
    <mergeCell ref="E21:E22"/>
    <mergeCell ref="F21:F22"/>
    <mergeCell ref="G21:G22"/>
    <mergeCell ref="H21:H22"/>
    <mergeCell ref="A15:A16"/>
    <mergeCell ref="D15:D16"/>
    <mergeCell ref="E15:E16"/>
    <mergeCell ref="F15:F16"/>
    <mergeCell ref="G15:G16"/>
    <mergeCell ref="H15:H16"/>
    <mergeCell ref="A17:A18"/>
    <mergeCell ref="D17:D18"/>
    <mergeCell ref="E17:E18"/>
    <mergeCell ref="F17:F18"/>
    <mergeCell ref="G17:G18"/>
    <mergeCell ref="H17:H18"/>
    <mergeCell ref="A11:A12"/>
    <mergeCell ref="D11:D12"/>
    <mergeCell ref="E11:E12"/>
    <mergeCell ref="F11:F12"/>
    <mergeCell ref="G11:G12"/>
    <mergeCell ref="H11:H12"/>
    <mergeCell ref="A13:A14"/>
    <mergeCell ref="D13:D14"/>
    <mergeCell ref="E13:E14"/>
    <mergeCell ref="F13:F14"/>
    <mergeCell ref="G13:G14"/>
    <mergeCell ref="H13:H14"/>
    <mergeCell ref="A1:H1"/>
    <mergeCell ref="A2:G2"/>
    <mergeCell ref="A7:A8"/>
    <mergeCell ref="B7:C8"/>
    <mergeCell ref="D7:D8"/>
    <mergeCell ref="G7:G8"/>
    <mergeCell ref="H7:H8"/>
    <mergeCell ref="A9:A10"/>
    <mergeCell ref="D9:D10"/>
    <mergeCell ref="E9:E10"/>
    <mergeCell ref="F9:F10"/>
    <mergeCell ref="G9:G10"/>
    <mergeCell ref="H9:H10"/>
    <mergeCell ref="A6:H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61:I62"/>
    <mergeCell ref="I63:I64"/>
    <mergeCell ref="I65:I66"/>
    <mergeCell ref="I67:I68"/>
    <mergeCell ref="I43:I44"/>
    <mergeCell ref="I45:I46"/>
    <mergeCell ref="I47:I48"/>
    <mergeCell ref="I49:I50"/>
    <mergeCell ref="I51:I52"/>
    <mergeCell ref="I53:I54"/>
    <mergeCell ref="I55:I56"/>
    <mergeCell ref="I57:I58"/>
    <mergeCell ref="I59:I60"/>
  </mergeCells>
  <dataValidations count="4">
    <dataValidation type="list" allowBlank="1" showInputMessage="1" showErrorMessage="1" imeMode="off" sqref="H9:H68">
      <formula1>"小学生,中学生,高校,大学,一般"</formula1>
    </dataValidation>
    <dataValidation type="list" allowBlank="1" showErrorMessage="1" sqref="D9:D68">
      <formula1>"10才以下,11-12才,13-14才,15-16才,17才以上"</formula1>
    </dataValidation>
    <dataValidation allowBlank="1" showInputMessage="1" showErrorMessage="1" imeMode="off" sqref="G9:G68 E9:E68"/>
    <dataValidation type="list" allowBlank="1" showInputMessage="1" showErrorMessage="1" sqref="I9:I68">
      <formula1>'参加申込書 女子'!$T$9:$T$55</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legacyDrawing r:id="rId2"/>
</worksheet>
</file>

<file path=xl/worksheets/sheet4.xml><?xml version="1.0" encoding="utf-8"?>
<worksheet xmlns="http://schemas.openxmlformats.org/spreadsheetml/2006/main" xmlns:r="http://schemas.openxmlformats.org/officeDocument/2006/relationships">
  <sheetPr>
    <tabColor indexed="54"/>
  </sheetPr>
  <dimension ref="B1:K36"/>
  <sheetViews>
    <sheetView showGridLines="0" zoomScalePageLayoutView="0" workbookViewId="0" topLeftCell="A1">
      <selection activeCell="K10" sqref="K10"/>
    </sheetView>
  </sheetViews>
  <sheetFormatPr defaultColWidth="8.625" defaultRowHeight="13.5"/>
  <cols>
    <col min="1" max="1" width="4.375" style="16" customWidth="1"/>
    <col min="2" max="2" width="5.625" style="16" customWidth="1"/>
    <col min="3" max="3" width="13.125" style="16" customWidth="1"/>
    <col min="4" max="5" width="17.375" style="16" customWidth="1"/>
    <col min="6" max="6" width="4.375" style="16" customWidth="1"/>
    <col min="7" max="7" width="7.125" style="16" customWidth="1"/>
    <col min="8" max="8" width="8.625" style="16" customWidth="1"/>
    <col min="9" max="9" width="13.125" style="16" customWidth="1"/>
    <col min="10" max="10" width="8.625" style="16" customWidth="1"/>
    <col min="11" max="11" width="13.00390625" style="16" customWidth="1"/>
    <col min="12" max="12" width="2.375" style="16" customWidth="1"/>
    <col min="13" max="13" width="27.625" style="16" customWidth="1"/>
    <col min="14" max="16384" width="8.625" style="16" customWidth="1"/>
  </cols>
  <sheetData>
    <row r="1" spans="2:9" ht="29.25" customHeight="1">
      <c r="B1" s="117">
        <f>'所属団体情報'!$D$7</f>
        <v>0</v>
      </c>
      <c r="C1" s="117"/>
      <c r="D1" s="117"/>
      <c r="E1" s="117"/>
      <c r="F1" s="117"/>
      <c r="G1" s="117"/>
      <c r="H1" s="117"/>
      <c r="I1" s="117"/>
    </row>
    <row r="2" spans="2:11" ht="33" customHeight="1">
      <c r="B2" s="34" t="s">
        <v>30</v>
      </c>
      <c r="C2" s="32"/>
      <c r="F2" s="17"/>
      <c r="G2" s="17"/>
      <c r="H2" s="17"/>
      <c r="I2" s="17"/>
      <c r="J2" s="17"/>
      <c r="K2" s="17"/>
    </row>
    <row r="3" spans="2:11" ht="19.5" customHeight="1">
      <c r="B3" s="122" t="s">
        <v>31</v>
      </c>
      <c r="C3" s="122" t="s">
        <v>32</v>
      </c>
      <c r="D3" s="125" t="s">
        <v>33</v>
      </c>
      <c r="E3" s="125"/>
      <c r="F3" s="122" t="s">
        <v>34</v>
      </c>
      <c r="G3" s="122"/>
      <c r="H3" s="122"/>
      <c r="I3" s="130" t="s">
        <v>35</v>
      </c>
      <c r="J3" s="17"/>
      <c r="K3" s="35"/>
    </row>
    <row r="4" spans="2:11" ht="30" customHeight="1">
      <c r="B4" s="122"/>
      <c r="C4" s="122"/>
      <c r="D4" s="126" t="s">
        <v>36</v>
      </c>
      <c r="E4" s="126"/>
      <c r="F4" s="122"/>
      <c r="G4" s="122"/>
      <c r="H4" s="122"/>
      <c r="I4" s="131"/>
      <c r="J4" s="17"/>
      <c r="K4" s="17"/>
    </row>
    <row r="5" spans="2:11" ht="19.5" customHeight="1">
      <c r="B5" s="122">
        <v>1</v>
      </c>
      <c r="C5" s="123" t="s">
        <v>37</v>
      </c>
      <c r="D5" s="36"/>
      <c r="E5" s="37"/>
      <c r="F5" s="127"/>
      <c r="G5" s="127"/>
      <c r="H5" s="127"/>
      <c r="I5" s="128"/>
      <c r="J5" s="17"/>
      <c r="K5" s="17"/>
    </row>
    <row r="6" spans="2:11" ht="30" customHeight="1">
      <c r="B6" s="122"/>
      <c r="C6" s="123"/>
      <c r="D6" s="38"/>
      <c r="E6" s="39"/>
      <c r="F6" s="127"/>
      <c r="G6" s="127"/>
      <c r="H6" s="127"/>
      <c r="I6" s="129"/>
      <c r="J6" s="17"/>
      <c r="K6" s="17"/>
    </row>
    <row r="7" spans="2:11" ht="19.5" customHeight="1">
      <c r="B7" s="122">
        <v>2</v>
      </c>
      <c r="C7" s="123" t="s">
        <v>37</v>
      </c>
      <c r="D7" s="36"/>
      <c r="E7" s="37"/>
      <c r="F7" s="127"/>
      <c r="G7" s="127"/>
      <c r="H7" s="127"/>
      <c r="I7" s="128"/>
      <c r="J7" s="17"/>
      <c r="K7" s="17"/>
    </row>
    <row r="8" spans="2:11" ht="30" customHeight="1">
      <c r="B8" s="122"/>
      <c r="C8" s="123"/>
      <c r="D8" s="38"/>
      <c r="E8" s="39"/>
      <c r="F8" s="127"/>
      <c r="G8" s="127"/>
      <c r="H8" s="127"/>
      <c r="I8" s="129"/>
      <c r="J8" s="17"/>
      <c r="K8" s="17"/>
    </row>
    <row r="9" spans="2:11" ht="19.5" customHeight="1">
      <c r="B9" s="122">
        <v>3</v>
      </c>
      <c r="C9" s="123" t="s">
        <v>38</v>
      </c>
      <c r="D9" s="36"/>
      <c r="E9" s="37"/>
      <c r="F9" s="124"/>
      <c r="G9" s="124"/>
      <c r="H9" s="124"/>
      <c r="I9" s="128"/>
      <c r="J9" s="17"/>
      <c r="K9" s="17"/>
    </row>
    <row r="10" spans="2:11" ht="30" customHeight="1">
      <c r="B10" s="122"/>
      <c r="C10" s="123"/>
      <c r="D10" s="38"/>
      <c r="E10" s="39"/>
      <c r="F10" s="124"/>
      <c r="G10" s="124"/>
      <c r="H10" s="124"/>
      <c r="I10" s="129"/>
      <c r="J10" s="17"/>
      <c r="K10" s="17"/>
    </row>
    <row r="11" spans="2:11" ht="19.5" customHeight="1">
      <c r="B11" s="122">
        <v>4</v>
      </c>
      <c r="C11" s="123" t="s">
        <v>38</v>
      </c>
      <c r="D11" s="36"/>
      <c r="E11" s="37"/>
      <c r="F11" s="124"/>
      <c r="G11" s="124"/>
      <c r="H11" s="124"/>
      <c r="I11" s="128"/>
      <c r="J11" s="17"/>
      <c r="K11" s="17"/>
    </row>
    <row r="12" spans="2:11" ht="30" customHeight="1">
      <c r="B12" s="122"/>
      <c r="C12" s="123"/>
      <c r="D12" s="38"/>
      <c r="E12" s="39"/>
      <c r="F12" s="124"/>
      <c r="G12" s="124"/>
      <c r="H12" s="124"/>
      <c r="I12" s="129"/>
      <c r="J12" s="17"/>
      <c r="K12" s="17"/>
    </row>
    <row r="13" spans="2:11" ht="19.5" customHeight="1">
      <c r="B13" s="122">
        <v>5</v>
      </c>
      <c r="C13" s="123" t="s">
        <v>38</v>
      </c>
      <c r="D13" s="36"/>
      <c r="E13" s="37"/>
      <c r="F13" s="124"/>
      <c r="G13" s="124"/>
      <c r="H13" s="124"/>
      <c r="I13" s="128"/>
      <c r="J13" s="17"/>
      <c r="K13" s="17"/>
    </row>
    <row r="14" spans="2:11" ht="30" customHeight="1">
      <c r="B14" s="122"/>
      <c r="C14" s="123"/>
      <c r="D14" s="38"/>
      <c r="E14" s="39"/>
      <c r="F14" s="124"/>
      <c r="G14" s="124"/>
      <c r="H14" s="124"/>
      <c r="I14" s="129"/>
      <c r="J14" s="17"/>
      <c r="K14" s="17"/>
    </row>
    <row r="15" spans="2:11" ht="19.5" customHeight="1">
      <c r="B15" s="122">
        <v>6</v>
      </c>
      <c r="C15" s="123" t="s">
        <v>38</v>
      </c>
      <c r="D15" s="36"/>
      <c r="E15" s="37"/>
      <c r="F15" s="124"/>
      <c r="G15" s="124"/>
      <c r="H15" s="124"/>
      <c r="I15" s="128"/>
      <c r="J15" s="17"/>
      <c r="K15" s="17"/>
    </row>
    <row r="16" spans="2:11" ht="30" customHeight="1">
      <c r="B16" s="122"/>
      <c r="C16" s="123"/>
      <c r="D16" s="38"/>
      <c r="E16" s="39"/>
      <c r="F16" s="124"/>
      <c r="G16" s="124"/>
      <c r="H16" s="124"/>
      <c r="I16" s="129"/>
      <c r="J16" s="17"/>
      <c r="K16" s="17"/>
    </row>
    <row r="17" spans="2:11" ht="19.5" customHeight="1">
      <c r="B17" s="122">
        <v>7</v>
      </c>
      <c r="C17" s="123" t="s">
        <v>39</v>
      </c>
      <c r="D17" s="36"/>
      <c r="E17" s="37"/>
      <c r="F17" s="124"/>
      <c r="G17" s="124"/>
      <c r="H17" s="124"/>
      <c r="I17" s="128"/>
      <c r="J17" s="17"/>
      <c r="K17" s="17"/>
    </row>
    <row r="18" spans="2:11" ht="30" customHeight="1">
      <c r="B18" s="122"/>
      <c r="C18" s="123"/>
      <c r="D18" s="38"/>
      <c r="E18" s="39"/>
      <c r="F18" s="124"/>
      <c r="G18" s="124"/>
      <c r="H18" s="124"/>
      <c r="I18" s="129"/>
      <c r="J18" s="17"/>
      <c r="K18" s="17"/>
    </row>
    <row r="19" spans="2:11" ht="19.5" customHeight="1">
      <c r="B19" s="122">
        <v>8</v>
      </c>
      <c r="C19" s="123" t="s">
        <v>39</v>
      </c>
      <c r="D19" s="36"/>
      <c r="E19" s="37"/>
      <c r="F19" s="124"/>
      <c r="G19" s="124"/>
      <c r="H19" s="124"/>
      <c r="I19" s="128"/>
      <c r="J19" s="17"/>
      <c r="K19" s="17"/>
    </row>
    <row r="20" spans="2:11" ht="30" customHeight="1">
      <c r="B20" s="122"/>
      <c r="C20" s="123"/>
      <c r="D20" s="38"/>
      <c r="E20" s="39"/>
      <c r="F20" s="124"/>
      <c r="G20" s="124"/>
      <c r="H20" s="124"/>
      <c r="I20" s="129"/>
      <c r="J20" s="17"/>
      <c r="K20" s="17"/>
    </row>
    <row r="21" spans="2:11" ht="18.75">
      <c r="B21" s="19"/>
      <c r="C21" s="40" t="s">
        <v>40</v>
      </c>
      <c r="D21" s="21"/>
      <c r="E21" s="21"/>
      <c r="F21" s="19"/>
      <c r="G21" s="19"/>
      <c r="H21" s="19"/>
      <c r="I21" s="19"/>
      <c r="J21" s="17"/>
      <c r="K21" s="17"/>
    </row>
    <row r="22" spans="2:11" ht="18.75">
      <c r="B22" s="19"/>
      <c r="C22" s="40" t="s">
        <v>41</v>
      </c>
      <c r="D22" s="21"/>
      <c r="E22" s="21"/>
      <c r="F22" s="19"/>
      <c r="G22" s="19"/>
      <c r="H22" s="19"/>
      <c r="I22" s="19"/>
      <c r="J22" s="17"/>
      <c r="K22" s="17"/>
    </row>
    <row r="23" spans="2:11" ht="19.5" thickBot="1">
      <c r="B23" s="19"/>
      <c r="C23" s="40"/>
      <c r="D23" s="21"/>
      <c r="E23" s="21"/>
      <c r="F23" s="19"/>
      <c r="G23" s="19"/>
      <c r="H23" s="19"/>
      <c r="I23" s="19"/>
      <c r="J23" s="17"/>
      <c r="K23" s="17"/>
    </row>
    <row r="24" spans="2:11" ht="30" customHeight="1" thickBot="1">
      <c r="B24" s="19"/>
      <c r="C24" s="19"/>
      <c r="D24" s="120" t="s">
        <v>109</v>
      </c>
      <c r="E24" s="120"/>
      <c r="F24" s="121"/>
      <c r="G24" s="121"/>
      <c r="H24" s="41" t="s">
        <v>42</v>
      </c>
      <c r="I24" s="19"/>
      <c r="J24" s="17"/>
      <c r="K24" s="17"/>
    </row>
    <row r="25" spans="2:11" ht="30" customHeight="1">
      <c r="B25" s="19"/>
      <c r="C25" s="19"/>
      <c r="D25" s="21"/>
      <c r="E25" s="21"/>
      <c r="F25" s="19"/>
      <c r="G25" s="19"/>
      <c r="H25" s="19"/>
      <c r="I25" s="19"/>
      <c r="J25" s="17"/>
      <c r="K25" s="17"/>
    </row>
    <row r="26" ht="18" customHeight="1">
      <c r="B26" s="16" t="s">
        <v>43</v>
      </c>
    </row>
    <row r="27" ht="18" customHeight="1">
      <c r="B27" s="16" t="s">
        <v>44</v>
      </c>
    </row>
    <row r="28" ht="18" customHeight="1">
      <c r="B28" s="16" t="s">
        <v>45</v>
      </c>
    </row>
    <row r="29" ht="18" customHeight="1">
      <c r="B29" s="16" t="s">
        <v>46</v>
      </c>
    </row>
    <row r="30" ht="18" customHeight="1">
      <c r="B30" s="16" t="s">
        <v>47</v>
      </c>
    </row>
    <row r="31" ht="18" customHeight="1">
      <c r="B31" s="16" t="s">
        <v>48</v>
      </c>
    </row>
    <row r="32" ht="18" customHeight="1">
      <c r="B32" s="16" t="s">
        <v>49</v>
      </c>
    </row>
    <row r="33" ht="18" customHeight="1">
      <c r="B33" s="16" t="s">
        <v>50</v>
      </c>
    </row>
    <row r="34" ht="18" customHeight="1">
      <c r="B34" s="16" t="s">
        <v>51</v>
      </c>
    </row>
    <row r="35" ht="18" customHeight="1">
      <c r="B35" s="16" t="s">
        <v>52</v>
      </c>
    </row>
    <row r="36" ht="18" customHeight="1">
      <c r="B36" s="16" t="s">
        <v>53</v>
      </c>
    </row>
  </sheetData>
  <sheetProtection sheet="1" objects="1" scenarios="1"/>
  <mergeCells count="41">
    <mergeCell ref="B1:I1"/>
    <mergeCell ref="I3:I4"/>
    <mergeCell ref="I5:I6"/>
    <mergeCell ref="I7:I8"/>
    <mergeCell ref="I9:I10"/>
    <mergeCell ref="B5:B6"/>
    <mergeCell ref="C5:C6"/>
    <mergeCell ref="F5:H6"/>
    <mergeCell ref="I13:I14"/>
    <mergeCell ref="F13:H14"/>
    <mergeCell ref="I15:I16"/>
    <mergeCell ref="I17:I18"/>
    <mergeCell ref="I19:I20"/>
    <mergeCell ref="I11:I12"/>
    <mergeCell ref="C11:C12"/>
    <mergeCell ref="F11:H12"/>
    <mergeCell ref="B9:B10"/>
    <mergeCell ref="C9:C10"/>
    <mergeCell ref="F9:H10"/>
    <mergeCell ref="B11:B12"/>
    <mergeCell ref="C15:C16"/>
    <mergeCell ref="F15:H16"/>
    <mergeCell ref="B13:B14"/>
    <mergeCell ref="C13:C14"/>
    <mergeCell ref="B3:B4"/>
    <mergeCell ref="C3:C4"/>
    <mergeCell ref="D3:E3"/>
    <mergeCell ref="F3:H4"/>
    <mergeCell ref="D4:E4"/>
    <mergeCell ref="B7:B8"/>
    <mergeCell ref="C7:C8"/>
    <mergeCell ref="F7:H8"/>
    <mergeCell ref="B15:B16"/>
    <mergeCell ref="D24:E24"/>
    <mergeCell ref="F24:G24"/>
    <mergeCell ref="B17:B18"/>
    <mergeCell ref="C17:C18"/>
    <mergeCell ref="F17:H18"/>
    <mergeCell ref="B19:B20"/>
    <mergeCell ref="C19:C20"/>
    <mergeCell ref="F19:H20"/>
  </mergeCells>
  <dataValidations count="3">
    <dataValidation type="list" allowBlank="1" showErrorMessage="1" sqref="C5:C20">
      <formula1>"監督・コーチ,スポッター,トレーナー"</formula1>
      <formula2>0</formula2>
    </dataValidation>
    <dataValidation allowBlank="1" showInputMessage="1" showErrorMessage="1" imeMode="off" sqref="F24:G24 F5:H20"/>
    <dataValidation type="list" allowBlank="1" showInputMessage="1" showErrorMessage="1" sqref="I5:I20">
      <formula1>"X"</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legacyDrawing r:id="rId2"/>
</worksheet>
</file>

<file path=xl/worksheets/sheet5.xml><?xml version="1.0" encoding="utf-8"?>
<worksheet xmlns="http://schemas.openxmlformats.org/spreadsheetml/2006/main" xmlns:r="http://schemas.openxmlformats.org/officeDocument/2006/relationships">
  <sheetPr>
    <tabColor indexed="54"/>
  </sheetPr>
  <dimension ref="A1:J19"/>
  <sheetViews>
    <sheetView showGridLines="0" zoomScalePageLayoutView="0" workbookViewId="0" topLeftCell="A1">
      <selection activeCell="J21" sqref="J21"/>
    </sheetView>
  </sheetViews>
  <sheetFormatPr defaultColWidth="8.625" defaultRowHeight="13.5"/>
  <cols>
    <col min="1" max="1" width="4.375" style="16" customWidth="1"/>
    <col min="2" max="2" width="5.625" style="16" customWidth="1"/>
    <col min="3" max="3" width="11.375" style="16" customWidth="1"/>
    <col min="4" max="5" width="17.375" style="16" customWidth="1"/>
    <col min="6" max="6" width="4.375" style="16" customWidth="1"/>
    <col min="7" max="7" width="14.125" style="16" customWidth="1"/>
    <col min="8" max="8" width="13.125" style="16" customWidth="1"/>
    <col min="9" max="9" width="8.625" style="16" customWidth="1"/>
    <col min="10" max="10" width="13.00390625" style="16" customWidth="1"/>
    <col min="11" max="11" width="2.375" style="16" customWidth="1"/>
    <col min="12" max="12" width="27.625" style="16" customWidth="1"/>
    <col min="13" max="16384" width="8.625" style="16" customWidth="1"/>
  </cols>
  <sheetData>
    <row r="1" spans="1:8" ht="29.25" customHeight="1">
      <c r="A1" s="117">
        <f>'所属団体情報'!$D$7</f>
        <v>0</v>
      </c>
      <c r="B1" s="117"/>
      <c r="C1" s="117"/>
      <c r="D1" s="117"/>
      <c r="E1" s="117"/>
      <c r="F1" s="117"/>
      <c r="G1" s="117"/>
      <c r="H1" s="117"/>
    </row>
    <row r="2" spans="2:10" ht="33" customHeight="1">
      <c r="B2" s="34" t="s">
        <v>54</v>
      </c>
      <c r="C2" s="32"/>
      <c r="F2" s="17"/>
      <c r="G2" s="17"/>
      <c r="H2" s="42">
        <f>COUNTA(C5:C10)</f>
        <v>0</v>
      </c>
      <c r="I2" s="17"/>
      <c r="J2" s="17"/>
    </row>
    <row r="3" spans="2:10" ht="19.5" customHeight="1">
      <c r="B3" s="122" t="s">
        <v>31</v>
      </c>
      <c r="C3" s="122" t="s">
        <v>32</v>
      </c>
      <c r="D3" s="125" t="s">
        <v>33</v>
      </c>
      <c r="E3" s="125"/>
      <c r="F3" s="122" t="s">
        <v>34</v>
      </c>
      <c r="G3" s="122"/>
      <c r="H3" s="122"/>
      <c r="I3" s="17"/>
      <c r="J3" s="35"/>
    </row>
    <row r="4" spans="2:10" ht="30" customHeight="1">
      <c r="B4" s="122"/>
      <c r="C4" s="122"/>
      <c r="D4" s="126" t="s">
        <v>36</v>
      </c>
      <c r="E4" s="126"/>
      <c r="F4" s="122"/>
      <c r="G4" s="122"/>
      <c r="H4" s="122"/>
      <c r="I4" s="17"/>
      <c r="J4" s="17"/>
    </row>
    <row r="5" spans="2:10" ht="19.5" customHeight="1">
      <c r="B5" s="122">
        <v>1</v>
      </c>
      <c r="C5" s="123"/>
      <c r="D5" s="36"/>
      <c r="E5" s="37"/>
      <c r="F5" s="127"/>
      <c r="G5" s="127"/>
      <c r="H5" s="127"/>
      <c r="I5" s="17"/>
      <c r="J5" s="17"/>
    </row>
    <row r="6" spans="2:10" ht="30" customHeight="1">
      <c r="B6" s="122"/>
      <c r="C6" s="123"/>
      <c r="D6" s="38"/>
      <c r="E6" s="39"/>
      <c r="F6" s="127"/>
      <c r="G6" s="127"/>
      <c r="H6" s="127"/>
      <c r="I6" s="17"/>
      <c r="J6" s="17"/>
    </row>
    <row r="7" spans="2:10" ht="19.5" customHeight="1">
      <c r="B7" s="122">
        <v>2</v>
      </c>
      <c r="C7" s="123"/>
      <c r="D7" s="36"/>
      <c r="E7" s="37"/>
      <c r="F7" s="127"/>
      <c r="G7" s="127"/>
      <c r="H7" s="127"/>
      <c r="I7" s="17"/>
      <c r="J7" s="17"/>
    </row>
    <row r="8" spans="2:10" ht="30" customHeight="1">
      <c r="B8" s="122"/>
      <c r="C8" s="123"/>
      <c r="D8" s="38"/>
      <c r="E8" s="39"/>
      <c r="F8" s="127"/>
      <c r="G8" s="127"/>
      <c r="H8" s="127"/>
      <c r="I8" s="17"/>
      <c r="J8" s="17"/>
    </row>
    <row r="9" spans="2:10" ht="19.5" customHeight="1">
      <c r="B9" s="122">
        <v>3</v>
      </c>
      <c r="C9" s="123"/>
      <c r="D9" s="36"/>
      <c r="E9" s="37"/>
      <c r="F9" s="127"/>
      <c r="G9" s="127"/>
      <c r="H9" s="127"/>
      <c r="I9" s="17"/>
      <c r="J9" s="17"/>
    </row>
    <row r="10" spans="2:10" ht="30" customHeight="1">
      <c r="B10" s="122"/>
      <c r="C10" s="123"/>
      <c r="D10" s="38"/>
      <c r="E10" s="39"/>
      <c r="F10" s="127"/>
      <c r="G10" s="127"/>
      <c r="H10" s="127"/>
      <c r="I10" s="17"/>
      <c r="J10" s="17"/>
    </row>
    <row r="11" spans="2:10" ht="14.25" customHeight="1">
      <c r="B11" s="19"/>
      <c r="C11" s="19"/>
      <c r="D11" s="43"/>
      <c r="E11" s="43"/>
      <c r="F11" s="44"/>
      <c r="G11" s="44"/>
      <c r="H11" s="44"/>
      <c r="I11" s="17"/>
      <c r="J11" s="17"/>
    </row>
    <row r="12" ht="18" customHeight="1">
      <c r="B12" s="16" t="s">
        <v>55</v>
      </c>
    </row>
    <row r="13" ht="18" customHeight="1">
      <c r="B13" s="16" t="s">
        <v>56</v>
      </c>
    </row>
    <row r="14" ht="18" customHeight="1"/>
    <row r="15" ht="18" customHeight="1"/>
    <row r="16" ht="18" customHeight="1" thickBot="1">
      <c r="B16" s="34" t="s">
        <v>57</v>
      </c>
    </row>
    <row r="17" spans="2:4" ht="18" customHeight="1" thickBot="1">
      <c r="B17" s="132">
        <v>0</v>
      </c>
      <c r="C17" s="133"/>
      <c r="D17" s="16" t="s">
        <v>58</v>
      </c>
    </row>
    <row r="18" ht="18" customHeight="1"/>
    <row r="19" ht="18" customHeight="1">
      <c r="B19" s="16" t="s">
        <v>59</v>
      </c>
    </row>
    <row r="20" ht="18" customHeight="1"/>
    <row r="21" ht="18" customHeight="1"/>
  </sheetData>
  <sheetProtection sheet="1" objects="1" scenarios="1"/>
  <mergeCells count="16">
    <mergeCell ref="A1:H1"/>
    <mergeCell ref="B3:B4"/>
    <mergeCell ref="C3:C4"/>
    <mergeCell ref="D3:E3"/>
    <mergeCell ref="F3:H4"/>
    <mergeCell ref="D4:E4"/>
    <mergeCell ref="B17:C17"/>
    <mergeCell ref="B9:B10"/>
    <mergeCell ref="C9:C10"/>
    <mergeCell ref="F9:H10"/>
    <mergeCell ref="B5:B6"/>
    <mergeCell ref="C5:C6"/>
    <mergeCell ref="F5:H6"/>
    <mergeCell ref="B7:B8"/>
    <mergeCell ref="C7:C8"/>
    <mergeCell ref="F7:H8"/>
  </mergeCells>
  <dataValidations count="3">
    <dataValidation type="list" allowBlank="1" showErrorMessage="1" sqref="C11">
      <formula1>"国際,1種"</formula1>
      <formula2>0</formula2>
    </dataValidation>
    <dataValidation allowBlank="1" showInputMessage="1" showErrorMessage="1" imeMode="off" sqref="B17"/>
    <dataValidation type="list" allowBlank="1" showErrorMessage="1" sqref="C5:C10">
      <formula1>"国際,1種,2種"</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worksheet>
</file>

<file path=xl/worksheets/sheet6.xml><?xml version="1.0" encoding="utf-8"?>
<worksheet xmlns="http://schemas.openxmlformats.org/spreadsheetml/2006/main" xmlns:r="http://schemas.openxmlformats.org/officeDocument/2006/relationships">
  <sheetPr>
    <tabColor indexed="10"/>
  </sheetPr>
  <dimension ref="A1:O42"/>
  <sheetViews>
    <sheetView showGridLines="0" zoomScalePageLayoutView="0" workbookViewId="0" topLeftCell="A1">
      <selection activeCell="N38" sqref="N38"/>
    </sheetView>
  </sheetViews>
  <sheetFormatPr defaultColWidth="8.625" defaultRowHeight="13.5"/>
  <cols>
    <col min="1" max="2" width="4.375" style="16" customWidth="1"/>
    <col min="3" max="3" width="5.625" style="16" customWidth="1"/>
    <col min="4" max="4" width="13.375" style="16" customWidth="1"/>
    <col min="5" max="5" width="8.00390625" style="16" customWidth="1"/>
    <col min="6" max="7" width="6.625" style="16" customWidth="1"/>
    <col min="8" max="8" width="6.50390625" style="16" customWidth="1"/>
    <col min="9" max="11" width="8.00390625" style="16" customWidth="1"/>
    <col min="12" max="12" width="14.50390625" style="16" customWidth="1"/>
    <col min="13" max="13" width="6.625" style="16" customWidth="1"/>
    <col min="14" max="14" width="2.375" style="16" customWidth="1"/>
    <col min="15" max="15" width="7.375" style="16" bestFit="1" customWidth="1"/>
    <col min="16" max="16384" width="8.625" style="16" customWidth="1"/>
  </cols>
  <sheetData>
    <row r="1" spans="1:13" ht="29.25" customHeight="1">
      <c r="A1" s="117">
        <f>'所属団体情報'!$D$7</f>
        <v>0</v>
      </c>
      <c r="B1" s="117"/>
      <c r="C1" s="117"/>
      <c r="D1" s="117"/>
      <c r="E1" s="117"/>
      <c r="F1" s="117"/>
      <c r="G1" s="117"/>
      <c r="H1" s="117"/>
      <c r="I1" s="117"/>
      <c r="J1" s="117"/>
      <c r="K1" s="117"/>
      <c r="L1" s="117"/>
      <c r="M1" s="117"/>
    </row>
    <row r="2" spans="1:15" ht="24" customHeight="1">
      <c r="A2" s="140" t="s">
        <v>60</v>
      </c>
      <c r="B2" s="140"/>
      <c r="C2" s="140"/>
      <c r="D2" s="140"/>
      <c r="E2" s="140"/>
      <c r="F2" s="140"/>
      <c r="G2" s="140"/>
      <c r="H2" s="140"/>
      <c r="I2" s="140"/>
      <c r="J2" s="140"/>
      <c r="K2" s="140"/>
      <c r="L2" s="140"/>
      <c r="M2" s="140"/>
      <c r="O2" s="45"/>
    </row>
    <row r="3" ht="10.5" customHeight="1"/>
    <row r="4" spans="1:14" ht="27" customHeight="1" thickBot="1">
      <c r="A4" s="137" t="s">
        <v>61</v>
      </c>
      <c r="B4" s="142" t="s">
        <v>62</v>
      </c>
      <c r="C4" s="142"/>
      <c r="D4" s="142"/>
      <c r="E4" s="142"/>
      <c r="F4" s="46" t="s">
        <v>63</v>
      </c>
      <c r="G4" s="46" t="s">
        <v>64</v>
      </c>
      <c r="H4" s="47" t="s">
        <v>65</v>
      </c>
      <c r="I4" s="143" t="s">
        <v>66</v>
      </c>
      <c r="J4" s="143"/>
      <c r="K4" s="143"/>
      <c r="L4" s="139" t="s">
        <v>67</v>
      </c>
      <c r="M4" s="139"/>
      <c r="N4" s="27"/>
    </row>
    <row r="5" spans="1:14" ht="27" customHeight="1" thickTop="1">
      <c r="A5" s="137"/>
      <c r="B5" s="48" t="s">
        <v>68</v>
      </c>
      <c r="C5" s="138" t="s">
        <v>14</v>
      </c>
      <c r="D5" s="138"/>
      <c r="E5" s="138"/>
      <c r="F5" s="49">
        <f>'参加申込書 男子'!$C$4</f>
        <v>0</v>
      </c>
      <c r="G5" s="49">
        <f>'参加申込書 女子'!$C$4</f>
        <v>0</v>
      </c>
      <c r="H5" s="50">
        <f>SUM(F5:G5)</f>
        <v>0</v>
      </c>
      <c r="I5" s="51" t="s">
        <v>69</v>
      </c>
      <c r="J5" s="52">
        <v>5000</v>
      </c>
      <c r="K5" s="53" t="s">
        <v>70</v>
      </c>
      <c r="L5" s="52">
        <f>H5*J5</f>
        <v>0</v>
      </c>
      <c r="M5" s="54" t="s">
        <v>71</v>
      </c>
      <c r="N5" s="27"/>
    </row>
    <row r="6" spans="1:14" ht="27" customHeight="1">
      <c r="A6" s="137"/>
      <c r="B6" s="48" t="s">
        <v>72</v>
      </c>
      <c r="C6" s="138" t="s">
        <v>73</v>
      </c>
      <c r="D6" s="138"/>
      <c r="E6" s="138"/>
      <c r="F6" s="49">
        <f>'参加申込書 男子'!$D$4</f>
        <v>0</v>
      </c>
      <c r="G6" s="49">
        <f>'参加申込書 女子'!$D$4</f>
        <v>0</v>
      </c>
      <c r="H6" s="50">
        <f>SUM(F6:G6)</f>
        <v>0</v>
      </c>
      <c r="I6" s="51" t="s">
        <v>74</v>
      </c>
      <c r="J6" s="52">
        <v>5000</v>
      </c>
      <c r="K6" s="53" t="s">
        <v>70</v>
      </c>
      <c r="L6" s="52">
        <f>H6*J6</f>
        <v>0</v>
      </c>
      <c r="M6" s="54" t="s">
        <v>75</v>
      </c>
      <c r="N6" s="27"/>
    </row>
    <row r="7" spans="1:14" ht="27" customHeight="1">
      <c r="A7" s="137"/>
      <c r="B7" s="55" t="s">
        <v>76</v>
      </c>
      <c r="C7" s="141" t="s">
        <v>77</v>
      </c>
      <c r="D7" s="141"/>
      <c r="E7" s="141"/>
      <c r="F7" s="56">
        <f>'参加申込書 男子'!$E$4</f>
        <v>0</v>
      </c>
      <c r="G7" s="56">
        <f>'参加申込書 女子'!$E$4</f>
        <v>0</v>
      </c>
      <c r="H7" s="50">
        <f>SUM(F7:G7)</f>
        <v>0</v>
      </c>
      <c r="I7" s="57" t="s">
        <v>69</v>
      </c>
      <c r="J7" s="52">
        <v>5000</v>
      </c>
      <c r="K7" s="58" t="s">
        <v>70</v>
      </c>
      <c r="L7" s="59">
        <f>H7*J7</f>
        <v>0</v>
      </c>
      <c r="M7" s="60" t="s">
        <v>71</v>
      </c>
      <c r="N7" s="27"/>
    </row>
    <row r="8" spans="1:14" ht="27" customHeight="1">
      <c r="A8" s="137"/>
      <c r="B8" s="55" t="s">
        <v>78</v>
      </c>
      <c r="C8" s="141" t="s">
        <v>79</v>
      </c>
      <c r="D8" s="141"/>
      <c r="E8" s="141"/>
      <c r="F8" s="56">
        <f>'参加申込書 男子'!$F$4</f>
        <v>0</v>
      </c>
      <c r="G8" s="56">
        <f>'参加申込書 女子'!$F$4</f>
        <v>0</v>
      </c>
      <c r="H8" s="50">
        <f>SUM(F8:G8)</f>
        <v>0</v>
      </c>
      <c r="I8" s="57" t="s">
        <v>69</v>
      </c>
      <c r="J8" s="52">
        <v>5000</v>
      </c>
      <c r="K8" s="58" t="s">
        <v>80</v>
      </c>
      <c r="L8" s="59">
        <f>H8*J8</f>
        <v>0</v>
      </c>
      <c r="M8" s="60" t="s">
        <v>71</v>
      </c>
      <c r="N8" s="27"/>
    </row>
    <row r="9" spans="1:14" ht="27" customHeight="1" thickBot="1">
      <c r="A9" s="137"/>
      <c r="B9" s="61" t="s">
        <v>81</v>
      </c>
      <c r="C9" s="146" t="s">
        <v>82</v>
      </c>
      <c r="D9" s="146"/>
      <c r="E9" s="146"/>
      <c r="F9" s="62">
        <f>'参加申込書 男子'!$G$4</f>
        <v>0</v>
      </c>
      <c r="G9" s="62">
        <f>'参加申込書 女子'!$G$4</f>
        <v>0</v>
      </c>
      <c r="H9" s="63">
        <f>SUM(F9:G9)</f>
        <v>0</v>
      </c>
      <c r="I9" s="64" t="s">
        <v>69</v>
      </c>
      <c r="J9" s="65">
        <v>5000</v>
      </c>
      <c r="K9" s="66" t="s">
        <v>80</v>
      </c>
      <c r="L9" s="67">
        <f>H9*J9</f>
        <v>0</v>
      </c>
      <c r="M9" s="60" t="s">
        <v>71</v>
      </c>
      <c r="N9" s="27"/>
    </row>
    <row r="10" spans="1:14" ht="40.5" customHeight="1" thickBot="1">
      <c r="A10" s="27"/>
      <c r="B10" s="68"/>
      <c r="C10" s="68"/>
      <c r="D10" s="68"/>
      <c r="E10" s="68"/>
      <c r="F10" s="69">
        <f>SUM(F5:F9)</f>
        <v>0</v>
      </c>
      <c r="G10" s="69">
        <f>SUM(G5:G9)</f>
        <v>0</v>
      </c>
      <c r="H10" s="69">
        <f>SUM(H5:H9)</f>
        <v>0</v>
      </c>
      <c r="I10" s="158" t="s">
        <v>83</v>
      </c>
      <c r="J10" s="159"/>
      <c r="K10" s="159"/>
      <c r="L10" s="70">
        <f>SUM(L5:L9)</f>
        <v>0</v>
      </c>
      <c r="M10" s="71" t="s">
        <v>71</v>
      </c>
      <c r="N10" s="27"/>
    </row>
    <row r="11" spans="1:14" ht="21" thickBot="1">
      <c r="A11" s="27"/>
      <c r="B11" s="68"/>
      <c r="C11" s="68"/>
      <c r="D11" s="160"/>
      <c r="E11" s="160"/>
      <c r="F11" s="68"/>
      <c r="G11" s="68"/>
      <c r="H11" s="68"/>
      <c r="I11" s="44"/>
      <c r="J11" s="44"/>
      <c r="K11" s="44"/>
      <c r="L11" s="72"/>
      <c r="M11" s="73"/>
      <c r="N11" s="27"/>
    </row>
    <row r="12" spans="1:15" ht="21" thickBot="1">
      <c r="A12" s="27"/>
      <c r="C12" s="74"/>
      <c r="D12" s="75" t="s">
        <v>54</v>
      </c>
      <c r="E12" s="149">
        <f>'帯同審判&amp;バス'!$H$2</f>
        <v>0</v>
      </c>
      <c r="F12" s="150"/>
      <c r="G12" s="68"/>
      <c r="H12" s="68"/>
      <c r="I12" s="159" t="s">
        <v>84</v>
      </c>
      <c r="J12" s="159"/>
      <c r="K12" s="159"/>
      <c r="L12" s="70">
        <f>O12</f>
        <v>0</v>
      </c>
      <c r="M12" s="71" t="s">
        <v>71</v>
      </c>
      <c r="N12" s="27"/>
      <c r="O12" s="76">
        <f>IF(E12=0,H10*2000,IF(E12=2,0,IF(AND(E12=1,H10&gt;10),(H10-10)*2000,0)))</f>
        <v>0</v>
      </c>
    </row>
    <row r="13" spans="1:14" ht="21" thickBot="1">
      <c r="A13" s="27"/>
      <c r="B13" s="68"/>
      <c r="C13" s="77"/>
      <c r="D13" s="145" t="s">
        <v>85</v>
      </c>
      <c r="E13" s="145"/>
      <c r="F13" s="68"/>
      <c r="G13" s="68"/>
      <c r="H13" s="68"/>
      <c r="I13" s="44"/>
      <c r="J13" s="44"/>
      <c r="K13" s="44"/>
      <c r="L13" s="78"/>
      <c r="M13" s="73"/>
      <c r="N13" s="27"/>
    </row>
    <row r="14" spans="3:13" ht="21" thickBot="1">
      <c r="C14" s="74"/>
      <c r="D14" s="75" t="s">
        <v>86</v>
      </c>
      <c r="E14" s="151">
        <v>0</v>
      </c>
      <c r="F14" s="152"/>
      <c r="G14" s="79"/>
      <c r="H14" s="79"/>
      <c r="I14" s="147" t="s">
        <v>87</v>
      </c>
      <c r="J14" s="147"/>
      <c r="K14" s="147"/>
      <c r="L14" s="70">
        <f>E14</f>
        <v>0</v>
      </c>
      <c r="M14" s="71" t="s">
        <v>71</v>
      </c>
    </row>
    <row r="15" spans="2:13" ht="21" thickBot="1">
      <c r="B15" s="68"/>
      <c r="C15" s="77"/>
      <c r="D15" s="27" t="s">
        <v>88</v>
      </c>
      <c r="E15" s="68"/>
      <c r="F15" s="79"/>
      <c r="G15" s="79"/>
      <c r="H15" s="79"/>
      <c r="I15" s="80"/>
      <c r="J15" s="80"/>
      <c r="K15" s="80"/>
      <c r="L15" s="72"/>
      <c r="M15" s="73"/>
    </row>
    <row r="16" spans="3:13" ht="21" thickBot="1">
      <c r="C16" s="74"/>
      <c r="D16" s="75" t="s">
        <v>89</v>
      </c>
      <c r="E16" s="148" t="s">
        <v>90</v>
      </c>
      <c r="F16" s="148"/>
      <c r="G16" s="79"/>
      <c r="H16" s="79"/>
      <c r="I16" s="147" t="s">
        <v>91</v>
      </c>
      <c r="J16" s="147"/>
      <c r="K16" s="147"/>
      <c r="L16" s="70">
        <f>IF(E16="希望する",100000,0)</f>
        <v>0</v>
      </c>
      <c r="M16" s="71" t="s">
        <v>71</v>
      </c>
    </row>
    <row r="17" spans="2:13" ht="21" thickBot="1">
      <c r="B17" s="68"/>
      <c r="C17" s="77"/>
      <c r="D17" s="27" t="s">
        <v>92</v>
      </c>
      <c r="E17" s="68"/>
      <c r="F17" s="79"/>
      <c r="G17" s="79"/>
      <c r="H17" s="79"/>
      <c r="I17" s="80"/>
      <c r="J17" s="80"/>
      <c r="K17" s="80"/>
      <c r="L17" s="72"/>
      <c r="M17" s="73"/>
    </row>
    <row r="18" spans="3:13" ht="21" thickBot="1">
      <c r="C18" s="74"/>
      <c r="D18" s="75" t="s">
        <v>93</v>
      </c>
      <c r="E18" s="151">
        <v>0</v>
      </c>
      <c r="F18" s="152"/>
      <c r="G18" s="79" t="s">
        <v>94</v>
      </c>
      <c r="H18" s="79"/>
      <c r="I18" s="156" t="s">
        <v>95</v>
      </c>
      <c r="J18" s="144"/>
      <c r="K18" s="157"/>
      <c r="L18" s="70">
        <f>E18*2000</f>
        <v>0</v>
      </c>
      <c r="M18" s="71" t="s">
        <v>71</v>
      </c>
    </row>
    <row r="19" spans="3:13" ht="5.25" customHeight="1" thickBot="1">
      <c r="C19" s="79"/>
      <c r="D19" s="81"/>
      <c r="E19" s="81"/>
      <c r="F19" s="81"/>
      <c r="G19" s="79"/>
      <c r="H19" s="79"/>
      <c r="I19" s="80"/>
      <c r="J19" s="80"/>
      <c r="K19" s="80"/>
      <c r="L19" s="72"/>
      <c r="M19" s="73"/>
    </row>
    <row r="20" spans="3:13" ht="18.75" customHeight="1">
      <c r="C20" s="79"/>
      <c r="D20" s="161" t="s">
        <v>96</v>
      </c>
      <c r="E20" s="162"/>
      <c r="F20" s="163"/>
      <c r="G20" s="79"/>
      <c r="H20" s="79"/>
      <c r="I20" s="80"/>
      <c r="J20" s="80"/>
      <c r="K20" s="80"/>
      <c r="L20" s="45"/>
      <c r="M20" s="73"/>
    </row>
    <row r="21" spans="3:13" ht="18.75" customHeight="1">
      <c r="C21" s="79"/>
      <c r="D21" s="134" t="s">
        <v>97</v>
      </c>
      <c r="E21" s="135"/>
      <c r="F21" s="136"/>
      <c r="G21" s="79"/>
      <c r="H21" s="79"/>
      <c r="I21" s="80"/>
      <c r="J21" s="80"/>
      <c r="K21" s="80"/>
      <c r="L21" s="72"/>
      <c r="M21" s="73"/>
    </row>
    <row r="22" spans="3:13" ht="18.75" customHeight="1">
      <c r="C22" s="79"/>
      <c r="D22" s="134" t="s">
        <v>98</v>
      </c>
      <c r="E22" s="135"/>
      <c r="F22" s="136"/>
      <c r="G22" s="79"/>
      <c r="H22" s="79"/>
      <c r="I22" s="80"/>
      <c r="J22" s="80"/>
      <c r="K22" s="80"/>
      <c r="L22" s="72"/>
      <c r="M22" s="73"/>
    </row>
    <row r="23" spans="3:13" ht="18.75" customHeight="1">
      <c r="C23" s="79"/>
      <c r="D23" s="134" t="s">
        <v>99</v>
      </c>
      <c r="E23" s="135"/>
      <c r="F23" s="136"/>
      <c r="G23" s="79"/>
      <c r="H23" s="79"/>
      <c r="I23" s="80"/>
      <c r="J23" s="80"/>
      <c r="K23" s="80"/>
      <c r="L23" s="72"/>
      <c r="M23" s="73"/>
    </row>
    <row r="24" spans="3:13" ht="18.75" customHeight="1">
      <c r="C24" s="79"/>
      <c r="D24" s="134" t="s">
        <v>100</v>
      </c>
      <c r="E24" s="135"/>
      <c r="F24" s="136"/>
      <c r="G24" s="79"/>
      <c r="H24" s="79"/>
      <c r="I24" s="80"/>
      <c r="J24" s="80"/>
      <c r="K24" s="80"/>
      <c r="L24" s="72"/>
      <c r="M24" s="73"/>
    </row>
    <row r="25" spans="2:13" ht="17.25" customHeight="1" thickBot="1">
      <c r="B25" s="68"/>
      <c r="C25" s="68"/>
      <c r="D25" s="153" t="s">
        <v>101</v>
      </c>
      <c r="E25" s="154"/>
      <c r="F25" s="155"/>
      <c r="G25" s="79"/>
      <c r="H25" s="79"/>
      <c r="I25" s="80"/>
      <c r="J25" s="80"/>
      <c r="K25" s="80"/>
      <c r="L25" s="72"/>
      <c r="M25" s="21"/>
    </row>
    <row r="26" spans="2:13" ht="21" thickBot="1">
      <c r="B26" s="68"/>
      <c r="C26" s="68"/>
      <c r="D26" s="68"/>
      <c r="E26" s="68"/>
      <c r="F26" s="79" t="s">
        <v>102</v>
      </c>
      <c r="G26" s="79"/>
      <c r="H26" s="74"/>
      <c r="I26" s="144" t="s">
        <v>103</v>
      </c>
      <c r="J26" s="144"/>
      <c r="K26" s="144"/>
      <c r="L26" s="70">
        <f>SUM(L10,L12,L14,L16,L18)</f>
        <v>0</v>
      </c>
      <c r="M26" s="82" t="s">
        <v>71</v>
      </c>
    </row>
    <row r="27" spans="1:14" ht="9.75" customHeight="1">
      <c r="A27" s="27"/>
      <c r="B27" s="27"/>
      <c r="C27" s="27"/>
      <c r="D27" s="27"/>
      <c r="E27" s="27"/>
      <c r="F27" s="27"/>
      <c r="G27" s="27"/>
      <c r="H27" s="27"/>
      <c r="I27" s="19"/>
      <c r="J27" s="19"/>
      <c r="K27" s="19"/>
      <c r="L27" s="78"/>
      <c r="M27" s="73"/>
      <c r="N27" s="27"/>
    </row>
    <row r="28" ht="19.5" customHeight="1">
      <c r="B28" s="83" t="s">
        <v>104</v>
      </c>
    </row>
    <row r="29" ht="19.5" customHeight="1">
      <c r="B29" s="16" t="s">
        <v>110</v>
      </c>
    </row>
    <row r="30" ht="19.5" customHeight="1">
      <c r="B30" s="16" t="s">
        <v>111</v>
      </c>
    </row>
    <row r="31" ht="19.5" customHeight="1">
      <c r="B31" s="16" t="s">
        <v>105</v>
      </c>
    </row>
    <row r="32" ht="19.5" customHeight="1">
      <c r="B32" s="16" t="s">
        <v>106</v>
      </c>
    </row>
    <row r="33" spans="2:4" ht="19.5" customHeight="1">
      <c r="B33" s="83" t="s">
        <v>107</v>
      </c>
      <c r="C33" s="83"/>
      <c r="D33" s="83"/>
    </row>
    <row r="34" spans="2:4" ht="19.5" customHeight="1">
      <c r="B34" s="83"/>
      <c r="C34" s="83" t="s">
        <v>108</v>
      </c>
      <c r="D34" s="83"/>
    </row>
    <row r="35" ht="19.5" customHeight="1"/>
    <row r="36" ht="19.5" customHeight="1"/>
    <row r="37" ht="19.5" customHeight="1">
      <c r="C37" s="84"/>
    </row>
    <row r="38" ht="19.5" customHeight="1">
      <c r="C38" s="84"/>
    </row>
    <row r="39" ht="19.5" customHeight="1">
      <c r="C39" s="84"/>
    </row>
    <row r="40" ht="19.5" customHeight="1"/>
    <row r="41" ht="19.5" customHeight="1"/>
    <row r="42" ht="19.5" customHeight="1">
      <c r="C42" s="84"/>
    </row>
    <row r="43" ht="19.5" customHeight="1"/>
    <row r="44" ht="19.5" customHeight="1"/>
    <row r="45" ht="19.5" customHeight="1"/>
    <row r="46" ht="19.5" customHeight="1"/>
    <row r="47" ht="19.5" customHeight="1"/>
    <row r="48" ht="19.5" customHeight="1"/>
  </sheetData>
  <sheetProtection sheet="1" objects="1" scenarios="1"/>
  <mergeCells count="29">
    <mergeCell ref="I26:K26"/>
    <mergeCell ref="C7:E7"/>
    <mergeCell ref="D13:E13"/>
    <mergeCell ref="C9:E9"/>
    <mergeCell ref="I14:K14"/>
    <mergeCell ref="E16:F16"/>
    <mergeCell ref="I16:K16"/>
    <mergeCell ref="E12:F12"/>
    <mergeCell ref="E14:F14"/>
    <mergeCell ref="E18:F18"/>
    <mergeCell ref="D25:F25"/>
    <mergeCell ref="I18:K18"/>
    <mergeCell ref="I10:K10"/>
    <mergeCell ref="D11:E11"/>
    <mergeCell ref="I12:K12"/>
    <mergeCell ref="D20:F20"/>
    <mergeCell ref="L4:M4"/>
    <mergeCell ref="C6:E6"/>
    <mergeCell ref="A1:M1"/>
    <mergeCell ref="A2:M2"/>
    <mergeCell ref="C8:E8"/>
    <mergeCell ref="B4:E4"/>
    <mergeCell ref="I4:K4"/>
    <mergeCell ref="D21:F21"/>
    <mergeCell ref="D22:F22"/>
    <mergeCell ref="D23:F23"/>
    <mergeCell ref="D24:F24"/>
    <mergeCell ref="A4:A9"/>
    <mergeCell ref="C5:E5"/>
  </mergeCells>
  <dataValidations count="4">
    <dataValidation allowBlank="1" showInputMessage="1" showErrorMessage="1" imeMode="halfAlpha" sqref="F5:G9"/>
    <dataValidation allowBlank="1" showErrorMessage="1" imeMode="off" sqref="E18:F18"/>
    <dataValidation type="list" allowBlank="1" showErrorMessage="1" sqref="E16:F16">
      <formula1>"希望しない,希望する"</formula1>
    </dataValidation>
    <dataValidation type="list" allowBlank="1" showErrorMessage="1" sqref="E14:F14">
      <formula1>"0,50000,30000,20000,10000,5000"</formula1>
    </dataValidation>
  </dataValidations>
  <printOptions horizontalCentered="1"/>
  <pageMargins left="0.36180555555555555" right="0.19652777777777777" top="0.22152777777777777" bottom="0.29097222222222224" header="0.5118055555555555" footer="0.5118055555555555"/>
  <pageSetup horizontalDpi="300" verticalDpi="300" orientation="portrait" paperSize="9" scale="91"/>
  <ignoredErrors>
    <ignoredError sqref="D23:F25 E21:F21 E22:F22"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masatoi</cp:lastModifiedBy>
  <dcterms:created xsi:type="dcterms:W3CDTF">2015-01-19T00:43:07Z</dcterms:created>
  <dcterms:modified xsi:type="dcterms:W3CDTF">2016-12-28T09:18:37Z</dcterms:modified>
  <cp:category/>
  <cp:version/>
  <cp:contentType/>
  <cp:contentStatus/>
</cp:coreProperties>
</file>