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3600" windowHeight="20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<sst xmlns="http://schemas.openxmlformats.org/spreadsheetml/2006/main" count="58" uniqueCount="40">
  <si>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第3回全日本トランポリン競技ジュニア選手権県大会</t>
  </si>
  <si>
    <t>男子</t>
  </si>
  <si>
    <t>女子</t>
  </si>
  <si>
    <t>10才以下</t>
  </si>
  <si>
    <t>11-12才</t>
  </si>
  <si>
    <t>13-15才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</si>
  <si>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</si>
  <si>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</si>
  <si>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</si>
  <si>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</si>
  <si>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</si>
  <si>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</si>
  <si>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</si>
  <si>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</si>
  <si>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設置看板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</si>
  <si>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</si>
  <si>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</si>
  <si>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</si>
  <si>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</si>
  <si>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</si>
  <si>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</si>
  <si>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</si>
  <si>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</si>
  <si>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個人</t>
  </si>
  <si>
    <t>シンクロ</t>
  </si>
  <si>
    <t>シンクロ</t>
  </si>
  <si>
    <t>団体</t>
  </si>
  <si>
    <t>団体</t>
  </si>
  <si>
    <t>円</t>
  </si>
  <si>
    <t>参加費合計</t>
  </si>
  <si>
    <t>帯同審判料</t>
  </si>
  <si>
    <t>還付予定金</t>
  </si>
  <si>
    <t>協賛金</t>
  </si>
  <si>
    <t>協賛広告合計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</si>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</sst>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</numFmts>
  <fonts count="44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2"/>
      <color indexed="60"/>
      <name val="本文のフォント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2"/>
    </font>
    <font>
      <b/>
      <sz val="12"/>
      <color indexed="9"/>
      <name val="本文のフォント"/>
      <family val="0"/>
    </font>
    <font>
      <sz val="12"/>
      <color indexed="52"/>
      <name val="本文のフォント"/>
      <family val="0"/>
    </font>
    <font>
      <sz val="12"/>
      <color indexed="62"/>
      <name val="本文のフォント"/>
      <family val="0"/>
    </font>
    <font>
      <b/>
      <sz val="12"/>
      <color indexed="63"/>
      <name val="本文のフォント"/>
      <family val="0"/>
    </font>
    <font>
      <sz val="12"/>
      <color indexed="14"/>
      <name val="本文のフォント"/>
      <family val="0"/>
    </font>
    <font>
      <sz val="12"/>
      <color indexed="17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52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10"/>
      <name val="本文のフォント"/>
      <family val="0"/>
    </font>
    <font>
      <b/>
      <sz val="12"/>
      <color indexed="8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5"/>
      <name val="メイリオ"/>
      <family val="0"/>
    </font>
    <font>
      <sz val="12"/>
      <color rgb="FF9C5700"/>
      <name val="本文のフォント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2"/>
    </font>
    <font>
      <b/>
      <sz val="12"/>
      <color theme="0"/>
      <name val="本文のフォント"/>
      <family val="0"/>
    </font>
    <font>
      <sz val="12"/>
      <color rgb="FFFA7D00"/>
      <name val="本文のフォント"/>
      <family val="0"/>
    </font>
    <font>
      <sz val="12"/>
      <color rgb="FF3F3F76"/>
      <name val="本文のフォント"/>
      <family val="0"/>
    </font>
    <font>
      <b/>
      <sz val="12"/>
      <color rgb="FF3F3F3F"/>
      <name val="本文のフォント"/>
      <family val="0"/>
    </font>
    <font>
      <sz val="12"/>
      <color rgb="FF9C0006"/>
      <name val="本文のフォント"/>
      <family val="0"/>
    </font>
    <font>
      <sz val="12"/>
      <color rgb="FF0061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rgb="FFFA7D00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FF0000"/>
      <name val="本文のフォント"/>
      <family val="0"/>
    </font>
    <font>
      <b/>
      <sz val="12"/>
      <color theme="1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0070C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4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1" borderId="0" applyNumberFormat="0" applyBorder="0" applyAlignment="0" applyProtection="0"/>
    <xf numFmtId="38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9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178" fontId="39" fillId="0" borderId="0" xfId="49" applyNumberFormat="1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39" fillId="33" borderId="10" xfId="0" applyFont="1" applyFill="1" applyBorder="1" applyAlignment="1" applyProtection="1">
      <alignment horizontal="center"/>
      <protection hidden="1"/>
    </xf>
    <xf numFmtId="0" fontId="41" fillId="33" borderId="10" xfId="0" applyFont="1" applyFill="1" applyBorder="1" applyAlignment="1" applyProtection="1">
      <alignment horizontal="center"/>
      <protection hidden="1"/>
    </xf>
    <xf numFmtId="0" fontId="42" fillId="7" borderId="10" xfId="0" applyFont="1" applyFill="1" applyBorder="1" applyAlignment="1" applyProtection="1">
      <alignment horizontal="center"/>
      <protection hidden="1"/>
    </xf>
    <xf numFmtId="179" fontId="42" fillId="7" borderId="10" xfId="0" applyNumberFormat="1" applyFont="1" applyFill="1" applyBorder="1" applyAlignment="1" applyProtection="1">
      <alignment horizontal="center"/>
      <protection hidden="1"/>
    </xf>
    <xf numFmtId="178" fontId="42" fillId="7" borderId="10" xfId="49" applyNumberFormat="1" applyFont="1" applyFill="1" applyBorder="1" applyAlignment="1" applyProtection="1">
      <alignment/>
      <protection hidden="1"/>
    </xf>
    <xf numFmtId="179" fontId="39" fillId="0" borderId="10" xfId="0" applyNumberFormat="1" applyFont="1" applyBorder="1" applyAlignment="1" applyProtection="1">
      <alignment horizontal="center"/>
      <protection hidden="1" locked="0"/>
    </xf>
    <xf numFmtId="179" fontId="41" fillId="33" borderId="10" xfId="0" applyNumberFormat="1" applyFont="1" applyFill="1" applyBorder="1" applyAlignment="1" applyProtection="1">
      <alignment horizontal="center"/>
      <protection hidden="1"/>
    </xf>
    <xf numFmtId="0" fontId="39" fillId="33" borderId="10" xfId="0" applyFont="1" applyFill="1" applyBorder="1" applyAlignment="1" applyProtection="1">
      <alignment/>
      <protection hidden="1"/>
    </xf>
    <xf numFmtId="178" fontId="41" fillId="7" borderId="10" xfId="49" applyNumberFormat="1" applyFont="1" applyFill="1" applyBorder="1" applyAlignment="1" applyProtection="1">
      <alignment/>
      <protection hidden="1"/>
    </xf>
    <xf numFmtId="0" fontId="39" fillId="7" borderId="10" xfId="0" applyFont="1" applyFill="1" applyBorder="1" applyAlignment="1" applyProtection="1">
      <alignment horizontal="center"/>
      <protection hidden="1"/>
    </xf>
    <xf numFmtId="181" fontId="43" fillId="7" borderId="10" xfId="49" applyNumberFormat="1" applyFont="1" applyFill="1" applyBorder="1" applyAlignment="1" applyProtection="1">
      <alignment/>
      <protection hidden="1"/>
    </xf>
    <xf numFmtId="178" fontId="39" fillId="7" borderId="10" xfId="49" applyNumberFormat="1" applyFont="1" applyFill="1" applyBorder="1" applyAlignment="1" applyProtection="1">
      <alignment/>
      <protection hidden="1"/>
    </xf>
    <xf numFmtId="178" fontId="41" fillId="7" borderId="10" xfId="0" applyNumberFormat="1" applyFont="1" applyFill="1" applyBorder="1" applyAlignment="1" applyProtection="1">
      <alignment/>
      <protection hidden="1"/>
    </xf>
    <xf numFmtId="0" fontId="39" fillId="0" borderId="10" xfId="0" applyFont="1" applyBorder="1" applyAlignment="1" applyProtection="1">
      <alignment horizontal="center"/>
      <protection hidden="1" locked="0"/>
    </xf>
    <xf numFmtId="38" fontId="39" fillId="0" borderId="10" xfId="49" applyFont="1" applyBorder="1" applyAlignment="1" applyProtection="1">
      <alignment/>
      <protection hidden="1" locked="0"/>
    </xf>
    <xf numFmtId="38" fontId="39" fillId="33" borderId="10" xfId="49" applyFont="1" applyFill="1" applyBorder="1" applyAlignment="1" applyProtection="1">
      <alignment/>
      <protection hidden="1"/>
    </xf>
    <xf numFmtId="0" fontId="39" fillId="33" borderId="10" xfId="0" applyFont="1" applyFill="1" applyBorder="1" applyAlignment="1" applyProtection="1">
      <alignment horizontal="right"/>
      <protection hidden="1"/>
    </xf>
    <xf numFmtId="0" fontId="41" fillId="0" borderId="0" xfId="0" applyFont="1" applyAlignment="1" applyProtection="1">
      <alignment horizontal="left"/>
      <protection hidden="1"/>
    </xf>
    <xf numFmtId="0" fontId="39" fillId="0" borderId="0" xfId="0" applyFont="1" applyFill="1" applyAlignment="1" applyProtection="1">
      <alignment horizontal="center"/>
      <protection hidden="1"/>
    </xf>
    <xf numFmtId="178" fontId="39" fillId="0" borderId="0" xfId="49" applyNumberFormat="1" applyFont="1" applyFill="1" applyAlignment="1" applyProtection="1">
      <alignment/>
      <protection hidden="1"/>
    </xf>
    <xf numFmtId="0" fontId="39" fillId="7" borderId="10" xfId="0" applyFont="1" applyFill="1" applyBorder="1" applyAlignment="1" applyProtection="1">
      <alignment horizontal="center"/>
      <protection hidden="1"/>
    </xf>
    <xf numFmtId="0" fontId="39" fillId="7" borderId="11" xfId="0" applyFont="1" applyFill="1" applyBorder="1" applyAlignment="1" applyProtection="1">
      <alignment horizontal="center"/>
      <protection hidden="1"/>
    </xf>
    <xf numFmtId="0" fontId="39" fillId="7" borderId="12" xfId="0" applyFont="1" applyFill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150" zoomScaleNormal="150" zoomScalePageLayoutView="0" workbookViewId="0" topLeftCell="A1">
      <selection activeCell="E5" sqref="E5"/>
    </sheetView>
  </sheetViews>
  <sheetFormatPr defaultColWidth="12.796875" defaultRowHeight="15"/>
  <cols>
    <col min="1" max="5" width="12.796875" style="1" customWidth="1"/>
    <col min="6" max="6" width="9.5" style="1" customWidth="1"/>
    <col min="7" max="8" width="12.796875" style="3" customWidth="1"/>
    <col min="9" max="9" width="17" style="4" customWidth="1"/>
    <col min="10" max="10" width="65.5" style="1" customWidth="1"/>
    <col min="11" max="16384" width="12.796875" style="1" customWidth="1"/>
  </cols>
  <sheetData>
    <row r="1" spans="1:9" ht="28.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8.5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36</v>
      </c>
    </row>
    <row r="4" ht="19.5">
      <c r="A4" s="1" t="s">
        <v>34</v>
      </c>
    </row>
    <row r="5" ht="19.5">
      <c r="A5" s="1" t="s">
        <v>38</v>
      </c>
    </row>
    <row r="7" spans="1:7" ht="19.5">
      <c r="A7" s="5" t="s">
        <v>23</v>
      </c>
      <c r="G7" s="23" t="s">
        <v>35</v>
      </c>
    </row>
    <row r="8" spans="1:9" ht="19.5">
      <c r="A8" s="6"/>
      <c r="B8" s="7" t="s">
        <v>3</v>
      </c>
      <c r="C8" s="7" t="s">
        <v>4</v>
      </c>
      <c r="D8" s="7" t="s">
        <v>5</v>
      </c>
      <c r="E8" s="7" t="s">
        <v>6</v>
      </c>
      <c r="G8" s="8" t="s">
        <v>22</v>
      </c>
      <c r="H8" s="9">
        <f>E11</f>
        <v>0</v>
      </c>
      <c r="I8" s="10">
        <f>H8*C32</f>
        <v>0</v>
      </c>
    </row>
    <row r="9" spans="1:9" ht="19.5">
      <c r="A9" s="7" t="s">
        <v>1</v>
      </c>
      <c r="B9" s="11">
        <v>0</v>
      </c>
      <c r="C9" s="11">
        <v>0</v>
      </c>
      <c r="D9" s="11">
        <v>0</v>
      </c>
      <c r="E9" s="12">
        <f>SUM(B9:D9)</f>
        <v>0</v>
      </c>
      <c r="G9" s="8" t="s">
        <v>24</v>
      </c>
      <c r="H9" s="9">
        <f>E17</f>
        <v>0</v>
      </c>
      <c r="I9" s="10">
        <f>H9*C33</f>
        <v>0</v>
      </c>
    </row>
    <row r="10" spans="1:9" ht="19.5">
      <c r="A10" s="7" t="s">
        <v>2</v>
      </c>
      <c r="B10" s="11">
        <v>0</v>
      </c>
      <c r="C10" s="11">
        <v>0</v>
      </c>
      <c r="D10" s="11">
        <v>0</v>
      </c>
      <c r="E10" s="12">
        <f>SUM(B10:D10)</f>
        <v>0</v>
      </c>
      <c r="G10" s="8" t="s">
        <v>26</v>
      </c>
      <c r="H10" s="9">
        <f>E23</f>
        <v>0</v>
      </c>
      <c r="I10" s="10">
        <f>H10*C34</f>
        <v>0</v>
      </c>
    </row>
    <row r="11" spans="1:10" ht="19.5">
      <c r="A11" s="13"/>
      <c r="B11" s="12">
        <f>SUM(B9:B10)</f>
        <v>0</v>
      </c>
      <c r="C11" s="12">
        <f>SUM(C9:C10)</f>
        <v>0</v>
      </c>
      <c r="D11" s="12">
        <f>SUM(D9:D10)</f>
        <v>0</v>
      </c>
      <c r="E11" s="12">
        <f>SUM(E9:E10)</f>
        <v>0</v>
      </c>
      <c r="G11" s="26" t="s">
        <v>29</v>
      </c>
      <c r="H11" s="26"/>
      <c r="I11" s="14">
        <f>SUM(I8:I10)</f>
        <v>0</v>
      </c>
      <c r="J11" s="5"/>
    </row>
    <row r="12" spans="7:10" ht="19.5">
      <c r="G12" s="24"/>
      <c r="H12" s="24"/>
      <c r="I12" s="25"/>
      <c r="J12" s="5"/>
    </row>
    <row r="13" spans="1:10" ht="19.5">
      <c r="A13" s="5" t="s">
        <v>25</v>
      </c>
      <c r="G13" s="15" t="s">
        <v>30</v>
      </c>
      <c r="H13" s="15">
        <f>B25</f>
        <v>0</v>
      </c>
      <c r="I13" s="14">
        <f>IF(H13=0,C35*E11,IF(H13=2,0,IF(AND(H13=1,E11&gt;10),(E11-10)*C35,0)))</f>
        <v>0</v>
      </c>
      <c r="J13" s="5"/>
    </row>
    <row r="14" spans="1:10" ht="19.5">
      <c r="A14" s="6"/>
      <c r="B14" s="7" t="s">
        <v>3</v>
      </c>
      <c r="C14" s="7" t="s">
        <v>4</v>
      </c>
      <c r="D14" s="7" t="s">
        <v>5</v>
      </c>
      <c r="E14" s="7" t="s">
        <v>6</v>
      </c>
      <c r="G14" s="15" t="s">
        <v>31</v>
      </c>
      <c r="H14" s="15"/>
      <c r="I14" s="16">
        <f>(H13*10-E11)*2000</f>
        <v>0</v>
      </c>
      <c r="J14" s="5"/>
    </row>
    <row r="15" spans="1:10" ht="19.5">
      <c r="A15" s="7" t="s">
        <v>1</v>
      </c>
      <c r="B15" s="11">
        <v>0</v>
      </c>
      <c r="C15" s="11">
        <v>0</v>
      </c>
      <c r="D15" s="11">
        <v>0</v>
      </c>
      <c r="E15" s="12">
        <f>SUM(B15:D15)</f>
        <v>0</v>
      </c>
      <c r="G15" s="24"/>
      <c r="H15" s="24"/>
      <c r="I15" s="25"/>
      <c r="J15" s="5"/>
    </row>
    <row r="16" spans="1:10" ht="19.5">
      <c r="A16" s="7" t="s">
        <v>2</v>
      </c>
      <c r="B16" s="11">
        <v>0</v>
      </c>
      <c r="C16" s="11">
        <v>0</v>
      </c>
      <c r="D16" s="11">
        <v>0</v>
      </c>
      <c r="E16" s="12">
        <f>SUM(B16:D16)</f>
        <v>0</v>
      </c>
      <c r="G16" s="15" t="s">
        <v>32</v>
      </c>
      <c r="H16" s="15"/>
      <c r="I16" s="17">
        <f>B26*C36</f>
        <v>0</v>
      </c>
      <c r="J16" s="5"/>
    </row>
    <row r="17" spans="1:10" ht="19.5">
      <c r="A17" s="13"/>
      <c r="B17" s="12">
        <f>SUM(B15:B16)</f>
        <v>0</v>
      </c>
      <c r="C17" s="12">
        <f>SUM(C15:C16)</f>
        <v>0</v>
      </c>
      <c r="D17" s="12">
        <f>SUM(D15:D16)</f>
        <v>0</v>
      </c>
      <c r="E17" s="12">
        <f>SUM(E15:E16)</f>
        <v>0</v>
      </c>
      <c r="G17" s="15" t="s">
        <v>12</v>
      </c>
      <c r="H17" s="15"/>
      <c r="I17" s="17">
        <f>B27</f>
        <v>0</v>
      </c>
      <c r="J17" s="5"/>
    </row>
    <row r="18" spans="7:10" ht="19.5">
      <c r="G18" s="27" t="s">
        <v>33</v>
      </c>
      <c r="H18" s="28"/>
      <c r="I18" s="18">
        <f>SUM(I16:I17)</f>
        <v>0</v>
      </c>
      <c r="J18" s="5"/>
    </row>
    <row r="19" ht="19.5">
      <c r="A19" s="5" t="s">
        <v>27</v>
      </c>
    </row>
    <row r="20" spans="1:10" ht="19.5">
      <c r="A20" s="6"/>
      <c r="B20" s="7" t="s">
        <v>3</v>
      </c>
      <c r="C20" s="7" t="s">
        <v>4</v>
      </c>
      <c r="D20" s="7" t="s">
        <v>5</v>
      </c>
      <c r="E20" s="7" t="s">
        <v>6</v>
      </c>
      <c r="G20" s="27" t="s">
        <v>37</v>
      </c>
      <c r="H20" s="28"/>
      <c r="I20" s="14">
        <f>SUM(I11,I13,I18)</f>
        <v>0</v>
      </c>
      <c r="J20" s="5" t="s">
        <v>39</v>
      </c>
    </row>
    <row r="21" spans="1:5" ht="19.5">
      <c r="A21" s="7" t="s">
        <v>1</v>
      </c>
      <c r="B21" s="11">
        <v>0</v>
      </c>
      <c r="C21" s="11">
        <v>0</v>
      </c>
      <c r="D21" s="11">
        <v>0</v>
      </c>
      <c r="E21" s="12">
        <f>SUM(B21:D21)</f>
        <v>0</v>
      </c>
    </row>
    <row r="22" spans="1:5" ht="19.5">
      <c r="A22" s="7" t="s">
        <v>2</v>
      </c>
      <c r="B22" s="11">
        <v>0</v>
      </c>
      <c r="C22" s="11">
        <v>0</v>
      </c>
      <c r="D22" s="11">
        <v>0</v>
      </c>
      <c r="E22" s="12">
        <f>SUM(B22:D22)</f>
        <v>0</v>
      </c>
    </row>
    <row r="23" spans="1:5" ht="19.5">
      <c r="A23" s="13"/>
      <c r="B23" s="12">
        <f>SUM(B21:B22)</f>
        <v>0</v>
      </c>
      <c r="C23" s="12">
        <f>SUM(C21:C22)</f>
        <v>0</v>
      </c>
      <c r="D23" s="12">
        <f>SUM(D21:D22)</f>
        <v>0</v>
      </c>
      <c r="E23" s="12">
        <f>SUM(E21:E22)</f>
        <v>0</v>
      </c>
    </row>
    <row r="25" spans="1:3" ht="19.5">
      <c r="A25" s="13" t="s">
        <v>7</v>
      </c>
      <c r="B25" s="19">
        <v>0</v>
      </c>
      <c r="C25" s="13" t="s">
        <v>8</v>
      </c>
    </row>
    <row r="26" spans="1:3" ht="19.5">
      <c r="A26" s="13" t="s">
        <v>10</v>
      </c>
      <c r="B26" s="19">
        <v>0</v>
      </c>
      <c r="C26" s="13" t="s">
        <v>11</v>
      </c>
    </row>
    <row r="27" spans="1:3" ht="19.5">
      <c r="A27" s="13" t="s">
        <v>12</v>
      </c>
      <c r="B27" s="20"/>
      <c r="C27" s="13" t="s">
        <v>28</v>
      </c>
    </row>
    <row r="32" spans="1:3" ht="19.5">
      <c r="A32" s="13" t="s">
        <v>21</v>
      </c>
      <c r="B32" s="13" t="s">
        <v>23</v>
      </c>
      <c r="C32" s="21">
        <v>5000</v>
      </c>
    </row>
    <row r="33" spans="1:3" ht="19.5">
      <c r="A33" s="13"/>
      <c r="B33" s="13" t="s">
        <v>25</v>
      </c>
      <c r="C33" s="21">
        <v>5000</v>
      </c>
    </row>
    <row r="34" spans="1:3" ht="19.5">
      <c r="A34" s="13"/>
      <c r="B34" s="13" t="s">
        <v>27</v>
      </c>
      <c r="C34" s="21">
        <v>6000</v>
      </c>
    </row>
    <row r="35" spans="1:3" ht="19.5">
      <c r="A35" s="13" t="s">
        <v>30</v>
      </c>
      <c r="B35" s="13"/>
      <c r="C35" s="21">
        <v>2000</v>
      </c>
    </row>
    <row r="36" spans="1:3" ht="19.5">
      <c r="A36" s="13" t="s">
        <v>9</v>
      </c>
      <c r="B36" s="13" t="s">
        <v>13</v>
      </c>
      <c r="C36" s="21">
        <v>2000</v>
      </c>
    </row>
    <row r="37" spans="1:3" ht="19.5">
      <c r="A37" s="13" t="s">
        <v>12</v>
      </c>
      <c r="B37" s="13" t="s">
        <v>14</v>
      </c>
      <c r="C37" s="21">
        <v>100000</v>
      </c>
    </row>
    <row r="38" spans="1:3" ht="19.5">
      <c r="A38" s="22" t="s">
        <v>15</v>
      </c>
      <c r="B38" s="13" t="s">
        <v>16</v>
      </c>
      <c r="C38" s="21">
        <v>50000</v>
      </c>
    </row>
    <row r="39" spans="1:3" ht="19.5">
      <c r="A39" s="13"/>
      <c r="B39" s="13" t="s">
        <v>17</v>
      </c>
      <c r="C39" s="21">
        <v>30000</v>
      </c>
    </row>
    <row r="40" spans="1:3" ht="19.5">
      <c r="A40" s="13"/>
      <c r="B40" s="13" t="s">
        <v>18</v>
      </c>
      <c r="C40" s="21">
        <v>20000</v>
      </c>
    </row>
    <row r="41" spans="1:3" ht="19.5">
      <c r="A41" s="13"/>
      <c r="B41" s="13" t="s">
        <v>19</v>
      </c>
      <c r="C41" s="21">
        <v>10000</v>
      </c>
    </row>
    <row r="42" spans="1:3" ht="19.5">
      <c r="A42" s="13"/>
      <c r="B42" s="13" t="s">
        <v>20</v>
      </c>
      <c r="C42" s="21">
        <v>5000</v>
      </c>
    </row>
  </sheetData>
  <sheetProtection password="8225" sheet="1" objects="1" scenarios="1"/>
  <mergeCells count="4">
    <mergeCell ref="G11:H11"/>
    <mergeCell ref="G18:H18"/>
    <mergeCell ref="A1:I1"/>
    <mergeCell ref="G20:H20"/>
  </mergeCells>
  <dataValidations count="2">
    <dataValidation type="list" allowBlank="1" showInputMessage="1" showErrorMessage="1" sqref="B27">
      <formula1>Sheet1!$C$37:$C$42</formula1>
    </dataValidation>
    <dataValidation type="list" allowBlank="1" showInputMessage="1" showErrorMessage="1" sqref="B25">
      <formula1>"0,1,2,3"</formula1>
    </dataValidation>
  </dataValidation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masatoi</cp:lastModifiedBy>
  <dcterms:created xsi:type="dcterms:W3CDTF">2017-05-29T04:45:31Z</dcterms:created>
  <dcterms:modified xsi:type="dcterms:W3CDTF">2017-06-01T10:40:38Z</dcterms:modified>
  <cp:category/>
  <cp:version/>
  <cp:contentType/>
  <cp:contentStatus/>
</cp:coreProperties>
</file>