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<sst xmlns="http://schemas.openxmlformats.org/spreadsheetml/2006/main" count="54" uniqueCount="37">
  <si>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</si>
  <si>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</si>
  <si>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</si>
  <si>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</si>
  <si>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</si>
  <si>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</si>
  <si>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</si>
  <si>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</si>
  <si>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</si>
  <si>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</si>
  <si>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</si>
  <si>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</si>
  <si>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</si>
  <si>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</si>
  <si>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</si>
  <si>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</si>
  <si>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</si>
  <si>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</si>
  <si>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</si>
  <si>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</si>
  <si>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</si>
  <si>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</si>
  <si>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</si>
  <si>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</si>
  <si>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</si>
  <si>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</si>
  <si>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</si>
  <si>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</si>
  <si>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</si>
  <si>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</si>
  <si>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</si>
  <si>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川崎市長杯争奪2017国際トランポリンジャパンオープン 参加申込計算シート</t>
  </si>
  <si>
    <t>お弁当</t>
  </si>
  <si>
    <t>個</t>
  </si>
  <si>
    <t>個数</t>
  </si>
  <si>
    <t>※ウェブ申込時に、最大8カ所に金額を入力する必要があります</t>
  </si>
  <si>
    <t>※ウェブ申込時、数字はすべて半角数字を使用してください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</si>
</sst>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7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2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2"/>
      <color rgb="FF9C5700"/>
      <name val="本文のフォント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2"/>
    </font>
    <font>
      <b/>
      <sz val="12"/>
      <color theme="0"/>
      <name val="本文のフォント"/>
      <family val="0"/>
    </font>
    <font>
      <sz val="12"/>
      <color rgb="FFFA7D00"/>
      <name val="本文のフォント"/>
      <family val="0"/>
    </font>
    <font>
      <sz val="12"/>
      <color rgb="FF3F3F76"/>
      <name val="本文のフォント"/>
      <family val="0"/>
    </font>
    <font>
      <b/>
      <sz val="12"/>
      <color rgb="FF3F3F3F"/>
      <name val="本文のフォント"/>
      <family val="0"/>
    </font>
    <font>
      <sz val="12"/>
      <color rgb="FF9C0006"/>
      <name val="本文のフォント"/>
      <family val="0"/>
    </font>
    <font>
      <sz val="12"/>
      <color rgb="FF0061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rgb="FFFA7D00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FF0000"/>
      <name val="本文のフォント"/>
      <family val="0"/>
    </font>
    <font>
      <b/>
      <sz val="12"/>
      <color theme="1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9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9" applyFont="1" applyBorder="1" applyAlignment="1" applyProtection="1">
      <alignment/>
      <protection hidden="1" locked="0"/>
    </xf>
    <xf numFmtId="38" fontId="40" fillId="33" borderId="10" xfId="49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9" applyNumberFormat="1" applyFont="1" applyFill="1" applyAlignment="1" applyProtection="1">
      <alignment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178" fontId="44" fillId="7" borderId="10" xfId="49" applyNumberFormat="1" applyFont="1" applyFill="1" applyBorder="1" applyAlignment="1" applyProtection="1">
      <alignment/>
      <protection hidden="1"/>
    </xf>
    <xf numFmtId="178" fontId="40" fillId="7" borderId="10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38" fontId="40" fillId="0" borderId="0" xfId="49" applyFont="1" applyFill="1" applyBorder="1" applyAlignment="1" applyProtection="1">
      <alignment/>
      <protection hidden="1" locked="0"/>
    </xf>
    <xf numFmtId="0" fontId="42" fillId="33" borderId="10" xfId="0" applyFont="1" applyFill="1" applyBorder="1" applyAlignment="1" applyProtection="1">
      <alignment/>
      <protection hidden="1"/>
    </xf>
    <xf numFmtId="56" fontId="40" fillId="33" borderId="10" xfId="0" applyNumberFormat="1" applyFont="1" applyFill="1" applyBorder="1" applyAlignment="1" applyProtection="1">
      <alignment/>
      <protection hidden="1"/>
    </xf>
    <xf numFmtId="38" fontId="42" fillId="33" borderId="10" xfId="49" applyFont="1" applyFill="1" applyBorder="1" applyAlignment="1" applyProtection="1">
      <alignment horizontal="center"/>
      <protection hidden="1" locked="0"/>
    </xf>
    <xf numFmtId="178" fontId="44" fillId="7" borderId="10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178" fontId="40" fillId="0" borderId="0" xfId="0" applyNumberFormat="1" applyFont="1" applyFill="1" applyBorder="1" applyAlignment="1" applyProtection="1">
      <alignment/>
      <protection hidden="1"/>
    </xf>
    <xf numFmtId="0" fontId="45" fillId="7" borderId="10" xfId="0" applyFont="1" applyFill="1" applyBorder="1" applyAlignment="1" applyProtection="1">
      <alignment horizontal="center"/>
      <protection hidden="1"/>
    </xf>
    <xf numFmtId="38" fontId="40" fillId="0" borderId="10" xfId="49" applyFont="1" applyFill="1" applyBorder="1" applyAlignment="1" applyProtection="1">
      <alignment horizontal="center"/>
      <protection hidden="1" locked="0"/>
    </xf>
    <xf numFmtId="38" fontId="42" fillId="33" borderId="1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56" fontId="40" fillId="7" borderId="10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7" borderId="11" xfId="0" applyFont="1" applyFill="1" applyBorder="1" applyAlignment="1" applyProtection="1">
      <alignment horizontal="center"/>
      <protection hidden="1"/>
    </xf>
    <xf numFmtId="0" fontId="42" fillId="7" borderId="12" xfId="0" applyFont="1" applyFill="1" applyBorder="1" applyAlignment="1" applyProtection="1">
      <alignment horizontal="center"/>
      <protection hidden="1"/>
    </xf>
    <xf numFmtId="38" fontId="40" fillId="7" borderId="1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174" zoomScaleNormal="174" zoomScalePageLayoutView="0" workbookViewId="0" topLeftCell="A1">
      <selection activeCell="J19" sqref="J19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10.296875" style="1" bestFit="1" customWidth="1"/>
    <col min="7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24</v>
      </c>
    </row>
    <row r="4" ht="19.5">
      <c r="A4" s="1" t="s">
        <v>22</v>
      </c>
    </row>
    <row r="5" ht="19.5">
      <c r="A5" s="1" t="s">
        <v>26</v>
      </c>
    </row>
    <row r="7" spans="1:7" ht="19.5">
      <c r="A7" s="5"/>
      <c r="G7" s="16" t="s">
        <v>23</v>
      </c>
    </row>
    <row r="8" spans="1:9" ht="19.5">
      <c r="A8" s="6" t="s">
        <v>17</v>
      </c>
      <c r="B8" s="6" t="s">
        <v>28</v>
      </c>
      <c r="C8" s="6" t="s">
        <v>2</v>
      </c>
      <c r="E8" s="30" t="s">
        <v>17</v>
      </c>
      <c r="F8" s="7">
        <f>C11</f>
        <v>0</v>
      </c>
      <c r="G8" s="20">
        <f>F8*C24</f>
        <v>0</v>
      </c>
      <c r="H8" s="5" t="s">
        <v>27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7"/>
      <c r="F9" s="17"/>
      <c r="G9" s="18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9" t="s">
        <v>20</v>
      </c>
      <c r="F10" s="11">
        <f>B13</f>
        <v>0</v>
      </c>
      <c r="G10" s="20">
        <f>IF(F10=0,C25*C11,IF(F10=2,0,IF(AND(F10=1,C11&gt;10),(C11-10)*C25,0)))</f>
        <v>0</v>
      </c>
      <c r="H10" s="5" t="s">
        <v>27</v>
      </c>
      <c r="I10" s="1"/>
    </row>
    <row r="11" spans="1:9" ht="19.5">
      <c r="A11" s="10"/>
      <c r="B11" s="9"/>
      <c r="C11" s="9">
        <f>SUM(C9:C10)</f>
        <v>0</v>
      </c>
      <c r="E11" s="17"/>
      <c r="F11" s="17"/>
      <c r="G11" s="18"/>
      <c r="I11" s="1"/>
    </row>
    <row r="12" spans="5:9" ht="19.5">
      <c r="E12" s="19" t="s">
        <v>21</v>
      </c>
      <c r="F12" s="11"/>
      <c r="G12" s="20">
        <f>B14*C26</f>
        <v>0</v>
      </c>
      <c r="H12" s="5" t="s">
        <v>27</v>
      </c>
      <c r="I12" s="1"/>
    </row>
    <row r="13" spans="1:9" ht="19.5">
      <c r="A13" s="24" t="s">
        <v>3</v>
      </c>
      <c r="B13" s="12">
        <v>0</v>
      </c>
      <c r="C13" s="10" t="s">
        <v>4</v>
      </c>
      <c r="E13" s="19" t="s">
        <v>8</v>
      </c>
      <c r="F13" s="11"/>
      <c r="G13" s="20">
        <f>B15</f>
        <v>0</v>
      </c>
      <c r="H13" s="5" t="s">
        <v>27</v>
      </c>
      <c r="I13" s="1"/>
    </row>
    <row r="14" spans="1:9" ht="19.5">
      <c r="A14" s="24" t="s">
        <v>6</v>
      </c>
      <c r="B14" s="12">
        <v>0</v>
      </c>
      <c r="C14" s="10" t="s">
        <v>7</v>
      </c>
      <c r="E14" s="36" t="s">
        <v>29</v>
      </c>
      <c r="F14" s="37"/>
      <c r="G14" s="21">
        <f>SUM(G12:G13)</f>
        <v>0</v>
      </c>
      <c r="I14" s="1"/>
    </row>
    <row r="15" spans="1:9" ht="19.5">
      <c r="A15" s="24" t="s">
        <v>30</v>
      </c>
      <c r="B15" s="13"/>
      <c r="C15" s="10" t="s">
        <v>19</v>
      </c>
      <c r="E15" s="28"/>
      <c r="F15" s="28"/>
      <c r="G15" s="29"/>
      <c r="I15" s="1"/>
    </row>
    <row r="16" spans="1:9" ht="19.5">
      <c r="A16" s="22"/>
      <c r="B16" s="23"/>
      <c r="C16" s="22"/>
      <c r="E16" s="19" t="s">
        <v>32</v>
      </c>
      <c r="F16" s="34">
        <v>43084</v>
      </c>
      <c r="G16" s="27">
        <f>B18*$C$33</f>
        <v>0</v>
      </c>
      <c r="H16" s="5" t="s">
        <v>27</v>
      </c>
      <c r="I16" s="1"/>
    </row>
    <row r="17" spans="1:9" ht="19.5">
      <c r="A17" s="6" t="s">
        <v>32</v>
      </c>
      <c r="B17" s="26" t="s">
        <v>34</v>
      </c>
      <c r="C17" s="10"/>
      <c r="E17" s="19"/>
      <c r="F17" s="34">
        <v>43085</v>
      </c>
      <c r="G17" s="27">
        <f>B19*$C$33</f>
        <v>0</v>
      </c>
      <c r="H17" s="5" t="s">
        <v>27</v>
      </c>
      <c r="I17" s="1"/>
    </row>
    <row r="18" spans="1:9" ht="19.5">
      <c r="A18" s="25">
        <v>43084</v>
      </c>
      <c r="B18" s="31">
        <v>0</v>
      </c>
      <c r="C18" s="10" t="s">
        <v>33</v>
      </c>
      <c r="E18" s="19"/>
      <c r="F18" s="34">
        <v>43086</v>
      </c>
      <c r="G18" s="27">
        <f>B20*$C$33</f>
        <v>0</v>
      </c>
      <c r="H18" s="5" t="s">
        <v>27</v>
      </c>
      <c r="I18" s="1"/>
    </row>
    <row r="19" spans="1:9" ht="19.5">
      <c r="A19" s="25">
        <v>43085</v>
      </c>
      <c r="B19" s="31">
        <v>0</v>
      </c>
      <c r="C19" s="10" t="s">
        <v>33</v>
      </c>
      <c r="E19" s="35"/>
      <c r="F19" s="41" t="s">
        <v>2</v>
      </c>
      <c r="G19" s="21">
        <f>SUM(G16:G18)</f>
        <v>0</v>
      </c>
      <c r="I19" s="1"/>
    </row>
    <row r="20" spans="1:9" ht="19.5">
      <c r="A20" s="25">
        <v>43086</v>
      </c>
      <c r="B20" s="12">
        <v>0</v>
      </c>
      <c r="C20" s="10" t="s">
        <v>33</v>
      </c>
      <c r="E20" s="28"/>
      <c r="F20" s="28"/>
      <c r="G20" s="29"/>
      <c r="I20" s="1"/>
    </row>
    <row r="21" spans="2:9" ht="19.5">
      <c r="B21" s="32">
        <f>SUM(B18:B20)</f>
        <v>0</v>
      </c>
      <c r="C21" s="24" t="s">
        <v>33</v>
      </c>
      <c r="E21" s="39" t="s">
        <v>25</v>
      </c>
      <c r="F21" s="40"/>
      <c r="G21" s="20">
        <f>SUM(G8,G10,G12,G13,G19)</f>
        <v>0</v>
      </c>
      <c r="H21" s="5" t="s">
        <v>27</v>
      </c>
      <c r="I21" s="1"/>
    </row>
    <row r="22" spans="5:9" ht="19.5">
      <c r="E22" s="3"/>
      <c r="F22" s="3"/>
      <c r="G22" s="4"/>
      <c r="H22" s="5"/>
      <c r="I22" s="1"/>
    </row>
    <row r="23" spans="5:9" ht="22.5">
      <c r="E23" s="33" t="s">
        <v>35</v>
      </c>
      <c r="F23" s="3"/>
      <c r="G23" s="4"/>
      <c r="I23" s="1"/>
    </row>
    <row r="24" spans="1:9" ht="22.5">
      <c r="A24" s="10" t="s">
        <v>17</v>
      </c>
      <c r="B24" s="10" t="s">
        <v>18</v>
      </c>
      <c r="C24" s="14">
        <v>6000</v>
      </c>
      <c r="E24" s="33" t="s">
        <v>36</v>
      </c>
      <c r="F24" s="3"/>
      <c r="G24" s="4"/>
      <c r="H24" s="1"/>
      <c r="I24" s="1"/>
    </row>
    <row r="25" spans="1:9" ht="19.5">
      <c r="A25" s="10" t="s">
        <v>20</v>
      </c>
      <c r="B25" s="10"/>
      <c r="C25" s="14">
        <v>2000</v>
      </c>
      <c r="I25" s="1"/>
    </row>
    <row r="26" spans="1:9" ht="19.5">
      <c r="A26" s="10" t="s">
        <v>5</v>
      </c>
      <c r="B26" s="10" t="s">
        <v>9</v>
      </c>
      <c r="C26" s="14">
        <v>2000</v>
      </c>
      <c r="H26" s="1"/>
      <c r="I26" s="1"/>
    </row>
    <row r="27" spans="1:9" ht="19.5">
      <c r="A27" s="10" t="s">
        <v>8</v>
      </c>
      <c r="B27" s="10" t="s">
        <v>10</v>
      </c>
      <c r="C27" s="14">
        <v>100000</v>
      </c>
      <c r="H27" s="1"/>
      <c r="I27" s="1"/>
    </row>
    <row r="28" spans="1:3" ht="19.5">
      <c r="A28" s="15" t="s">
        <v>11</v>
      </c>
      <c r="B28" s="10" t="s">
        <v>12</v>
      </c>
      <c r="C28" s="14">
        <v>50000</v>
      </c>
    </row>
    <row r="29" spans="1:3" ht="19.5">
      <c r="A29" s="10"/>
      <c r="B29" s="10" t="s">
        <v>13</v>
      </c>
      <c r="C29" s="14">
        <v>30000</v>
      </c>
    </row>
    <row r="30" spans="1:3" ht="19.5">
      <c r="A30" s="10"/>
      <c r="B30" s="10" t="s">
        <v>14</v>
      </c>
      <c r="C30" s="14">
        <v>20000</v>
      </c>
    </row>
    <row r="31" spans="1:3" ht="19.5">
      <c r="A31" s="10"/>
      <c r="B31" s="10" t="s">
        <v>15</v>
      </c>
      <c r="C31" s="14">
        <v>10000</v>
      </c>
    </row>
    <row r="32" spans="1:3" ht="19.5">
      <c r="A32" s="10"/>
      <c r="B32" s="10" t="s">
        <v>16</v>
      </c>
      <c r="C32" s="14">
        <v>5000</v>
      </c>
    </row>
    <row r="33" spans="1:3" ht="19.5">
      <c r="A33" s="10" t="s">
        <v>32</v>
      </c>
      <c r="B33" s="10"/>
      <c r="C33" s="10">
        <v>800</v>
      </c>
    </row>
  </sheetData>
  <sheetProtection password="8225" sheet="1" objects="1" scenarios="1"/>
  <mergeCells count="3">
    <mergeCell ref="E14:F14"/>
    <mergeCell ref="A1:I1"/>
    <mergeCell ref="E21:F21"/>
  </mergeCells>
  <dataValidations count="2">
    <dataValidation type="list" allowBlank="1" showInputMessage="1" showErrorMessage="1" sqref="B15:B16">
      <formula1>Sheet1!$C$27:$C$32</formula1>
    </dataValidation>
    <dataValidation type="list" allowBlank="1" showInputMessage="1" showErrorMessage="1" sqref="B13">
      <formula1>"0,1,2"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masatoi</cp:lastModifiedBy>
  <dcterms:created xsi:type="dcterms:W3CDTF">2017-05-29T04:45:31Z</dcterms:created>
  <dcterms:modified xsi:type="dcterms:W3CDTF">2017-11-15T13:59:09Z</dcterms:modified>
  <cp:category/>
  <cp:version/>
  <cp:contentType/>
  <cp:contentStatus/>
</cp:coreProperties>
</file>