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13_ncr:1_{09FF113C-A0F0-4B72-B9C4-4F3930AFC0CC}" xr6:coauthVersionLast="47" xr6:coauthVersionMax="47" xr10:uidLastSave="{00000000-0000-0000-0000-000000000000}"/>
  <bookViews>
    <workbookView xWindow="-98" yWindow="-98" windowWidth="21795" windowHeight="12975" firstSheet="1" activeTab="1" xr2:uid="{00000000-000D-0000-FFFF-FFFF00000000}"/>
  </bookViews>
  <sheets>
    <sheet name="Trainings May 17, 2025" sheetId="11" r:id="rId1"/>
    <sheet name="RGI Senior May 17, 2025" sheetId="12" r:id="rId2"/>
    <sheet name="RGG Senior May 17, 2025" sheetId="13" r:id="rId3"/>
    <sheet name="RGI Junior May 17, 2025" sheetId="19" r:id="rId4"/>
    <sheet name="RGG Junior May 17, 2025" sheetId="20" r:id="rId5"/>
  </sheets>
  <definedNames>
    <definedName name="_xlnm.Print_Area" localSheetId="2">'RGG Senior May 17, 2025'!$A$1:$Q$18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2" i="19" l="1"/>
  <c r="P41" i="19"/>
  <c r="P40" i="19"/>
  <c r="N39" i="19"/>
  <c r="N38" i="19"/>
  <c r="L37" i="19"/>
  <c r="L36" i="19"/>
  <c r="P35" i="19"/>
  <c r="P34" i="19"/>
  <c r="N33" i="19"/>
  <c r="N32" i="19"/>
  <c r="L31" i="19"/>
  <c r="L30" i="19"/>
  <c r="P29" i="19"/>
  <c r="P28" i="19"/>
  <c r="N27" i="19"/>
  <c r="N26" i="19"/>
  <c r="K42" i="19"/>
  <c r="O41" i="19"/>
  <c r="O40" i="19"/>
  <c r="M39" i="19"/>
  <c r="M38" i="19"/>
  <c r="K37" i="19"/>
  <c r="K36" i="19"/>
  <c r="O35" i="19"/>
  <c r="O34" i="19"/>
  <c r="M33" i="19"/>
  <c r="M32" i="19"/>
  <c r="K31" i="19"/>
  <c r="K30" i="19"/>
  <c r="O29" i="19"/>
  <c r="O28" i="19"/>
  <c r="M27" i="19"/>
  <c r="M26" i="19"/>
  <c r="G42" i="19"/>
  <c r="G41" i="19"/>
  <c r="G37" i="19"/>
  <c r="I40" i="19"/>
  <c r="I39" i="19"/>
  <c r="I38" i="19"/>
  <c r="G36" i="19"/>
  <c r="G35" i="19"/>
  <c r="I34" i="19"/>
  <c r="I33" i="19"/>
  <c r="I32" i="19"/>
  <c r="G31" i="19"/>
  <c r="G30" i="19"/>
  <c r="G29" i="19"/>
  <c r="I28" i="19"/>
  <c r="I27" i="19"/>
  <c r="I26" i="19"/>
  <c r="F42" i="19"/>
  <c r="F41" i="19"/>
  <c r="H39" i="19"/>
  <c r="H38" i="19"/>
  <c r="F37" i="19"/>
  <c r="F36" i="19"/>
  <c r="F35" i="19"/>
  <c r="H34" i="19"/>
  <c r="H33" i="19"/>
  <c r="H32" i="19"/>
  <c r="F31" i="19"/>
  <c r="F30" i="19"/>
  <c r="F29" i="19"/>
  <c r="H28" i="19"/>
  <c r="H27" i="19"/>
  <c r="H26" i="19"/>
  <c r="G30" i="12"/>
  <c r="E29" i="12"/>
  <c r="I28" i="12"/>
  <c r="G27" i="12"/>
  <c r="E26" i="12"/>
  <c r="I25" i="12"/>
  <c r="G24" i="12"/>
  <c r="E23" i="12"/>
  <c r="I22" i="12"/>
  <c r="G21" i="12"/>
  <c r="E20" i="12"/>
  <c r="I19" i="12"/>
  <c r="F30" i="12"/>
  <c r="D29" i="12"/>
  <c r="H28" i="12"/>
  <c r="F27" i="12"/>
  <c r="D26" i="12"/>
  <c r="H25" i="12"/>
  <c r="F24" i="12"/>
  <c r="D23" i="12"/>
  <c r="H22" i="12"/>
  <c r="F21" i="12"/>
  <c r="D20" i="12"/>
  <c r="H19" i="12"/>
</calcChain>
</file>

<file path=xl/sharedStrings.xml><?xml version="1.0" encoding="utf-8"?>
<sst xmlns="http://schemas.openxmlformats.org/spreadsheetml/2006/main" count="601" uniqueCount="176">
  <si>
    <t>UZB</t>
  </si>
  <si>
    <t>CHN</t>
  </si>
  <si>
    <t>KAZ</t>
  </si>
  <si>
    <t>KGZ</t>
  </si>
  <si>
    <t>NF</t>
  </si>
  <si>
    <t>UZB 2</t>
  </si>
  <si>
    <t>CHN 2</t>
  </si>
  <si>
    <t>CHN 1</t>
  </si>
  <si>
    <t>UZB 1</t>
  </si>
  <si>
    <t>IND 2</t>
  </si>
  <si>
    <t>KGZ 1</t>
  </si>
  <si>
    <t>JPN 2</t>
  </si>
  <si>
    <t>KAZ 1</t>
  </si>
  <si>
    <t>AUS 1</t>
  </si>
  <si>
    <t>KGZ 2</t>
  </si>
  <si>
    <t>IND 1</t>
  </si>
  <si>
    <t>SYR 1</t>
  </si>
  <si>
    <t>SGP 1</t>
  </si>
  <si>
    <t>SYR 2</t>
  </si>
  <si>
    <t>SGP 2</t>
  </si>
  <si>
    <t>JPN 1</t>
  </si>
  <si>
    <t>KAZ 2</t>
  </si>
  <si>
    <t>AUS 2</t>
  </si>
  <si>
    <t>PHI 1</t>
  </si>
  <si>
    <t>№</t>
  </si>
  <si>
    <t>Name</t>
  </si>
  <si>
    <t>waiting zone</t>
  </si>
  <si>
    <t>app</t>
  </si>
  <si>
    <t>COMPETITION</t>
  </si>
  <si>
    <t>2min</t>
  </si>
  <si>
    <t>3min</t>
  </si>
  <si>
    <t>COMPETITION 5 min</t>
  </si>
  <si>
    <t>MAS 1</t>
  </si>
  <si>
    <t>MAS 2</t>
  </si>
  <si>
    <t>LAO 1</t>
  </si>
  <si>
    <t>THA 1</t>
  </si>
  <si>
    <t>THA 2</t>
  </si>
  <si>
    <t>KWT 1</t>
  </si>
  <si>
    <t>AUS 3</t>
  </si>
  <si>
    <t>NZL1</t>
  </si>
  <si>
    <t>KOR 1</t>
  </si>
  <si>
    <t>PHI 2</t>
  </si>
  <si>
    <t>KOR 2</t>
  </si>
  <si>
    <t>MGL 1</t>
  </si>
  <si>
    <t>MGL 2</t>
  </si>
  <si>
    <t>INA 1</t>
  </si>
  <si>
    <t>INA 2</t>
  </si>
  <si>
    <t>TPE 1</t>
  </si>
  <si>
    <t>TPE 2</t>
  </si>
  <si>
    <t>HKG 1</t>
  </si>
  <si>
    <t>HKG 2</t>
  </si>
  <si>
    <t>MAS</t>
  </si>
  <si>
    <t>THA</t>
  </si>
  <si>
    <t>KOR</t>
  </si>
  <si>
    <t>JPN</t>
  </si>
  <si>
    <t>TPE</t>
  </si>
  <si>
    <t>IND</t>
  </si>
  <si>
    <t>PHI</t>
  </si>
  <si>
    <t>5min walk</t>
  </si>
  <si>
    <t>INA</t>
  </si>
  <si>
    <t>KUW</t>
  </si>
  <si>
    <t>HKG</t>
  </si>
  <si>
    <t>SGP</t>
  </si>
  <si>
    <t>SYR</t>
  </si>
  <si>
    <t>MGL</t>
  </si>
  <si>
    <t>WONG Weng Qin Mavia</t>
  </si>
  <si>
    <t>KITA Mirano</t>
  </si>
  <si>
    <t>NG Joe Ee</t>
  </si>
  <si>
    <t>MATSUSAKA Reina</t>
  </si>
  <si>
    <t>MEIRZHANOVA Aiym</t>
  </si>
  <si>
    <t>PHILAPANDETH Praewa Misato</t>
  </si>
  <si>
    <t>YERTAIKYZY Aibota</t>
  </si>
  <si>
    <t>SIKHAREE SUTTHIRAGSA</t>
  </si>
  <si>
    <t>PIYADA PEERAMATUKORN</t>
  </si>
  <si>
    <t>AL-REZAIHAN Noor</t>
  </si>
  <si>
    <t>AKIYA Miyabi</t>
  </si>
  <si>
    <t>WANG Isabella</t>
  </si>
  <si>
    <t>LEONOVA Polina</t>
  </si>
  <si>
    <t>HOPMAN Havana</t>
  </si>
  <si>
    <t>RAMILO Jasmine Althea</t>
  </si>
  <si>
    <t>HA Sulee</t>
  </si>
  <si>
    <t>LABADAN Breanna</t>
  </si>
  <si>
    <t>CHO Byeolah</t>
  </si>
  <si>
    <t>ERDENEBAYAR Lkhagvatsetseg</t>
  </si>
  <si>
    <t>GAZIEVA Arina</t>
  </si>
  <si>
    <t>NAMKHAIBAYAR Urangoo</t>
  </si>
  <si>
    <t>OVCHINNIKOVA Uliana</t>
  </si>
  <si>
    <t>KALE Sanyukta Prasen</t>
  </si>
  <si>
    <t>MADANPOTRA Parina</t>
  </si>
  <si>
    <t>WAHYUNI Tri</t>
  </si>
  <si>
    <t>SOHN Jiin</t>
  </si>
  <si>
    <t>SHARMA Manya</t>
  </si>
  <si>
    <t>CHEW Thea</t>
  </si>
  <si>
    <t>ZHAO Yue</t>
  </si>
  <si>
    <t>YANG Mikayla Angeline</t>
  </si>
  <si>
    <t>WANG Zilu</t>
  </si>
  <si>
    <t>IKROMOVA Takhmina</t>
  </si>
  <si>
    <t>LAI Yi-Tong</t>
  </si>
  <si>
    <t>SARANTSEVA Anastasiya</t>
  </si>
  <si>
    <t>PENG Fan-Xi</t>
  </si>
  <si>
    <t>Hung Ka Yi</t>
  </si>
  <si>
    <t>LAM Kai Wing</t>
  </si>
  <si>
    <t>Naya ALGHAZZI</t>
  </si>
  <si>
    <t>Elissar HANOUNIK</t>
  </si>
  <si>
    <t>Rhythmic Gymnastics Asian Championships Competition Schedule
May 17, 2025</t>
  </si>
  <si>
    <t>SENIOR RGI CLUBS &amp; RIBBON QUALIFICATION GROUP B</t>
  </si>
  <si>
    <t>Clubs</t>
  </si>
  <si>
    <t>Ribbon</t>
  </si>
  <si>
    <t>SENIOR RGI CLUBS &amp; RIBBON QUALIFICATION GROUP C</t>
  </si>
  <si>
    <t>SENIOR RGI CLUBS &amp; RIBBON QUALIFICATION GROUP A</t>
  </si>
  <si>
    <t>SENIOR RGG 3 Balls &amp; 2 Hoops QUALIFICATION GROUP B</t>
  </si>
  <si>
    <t>SENIOR RGG 3 Balls &amp; 2 Hoops QUALIFICATION GROUP A</t>
  </si>
  <si>
    <t>3 + 2</t>
  </si>
  <si>
    <t>JUNIOR RGI CLUBS &amp; RIBBON QUALIFICATION</t>
  </si>
  <si>
    <t xml:space="preserve">Clubs </t>
  </si>
  <si>
    <t>JUNIOR RGG 10 CLUBS QUALIFICATION</t>
  </si>
  <si>
    <t>10 Clubs</t>
  </si>
  <si>
    <t>Free zone</t>
  </si>
  <si>
    <t>30 min</t>
  </si>
  <si>
    <t>8:00 - 9:00</t>
  </si>
  <si>
    <t>10:00 - 11:00</t>
  </si>
  <si>
    <t>11:00 - 12:00</t>
  </si>
  <si>
    <t>9:00 - 10:00</t>
  </si>
  <si>
    <t>12:00 - 13:00</t>
  </si>
  <si>
    <t>TRAININGS MAY 16, 2025 RGG JUNIOR</t>
  </si>
  <si>
    <t>FREE TRAINING MAY 17, 2025 RGI SENIOR APPARATUS FINALISTS</t>
  </si>
  <si>
    <t>FREE TRAININGS MAY 17, 2025 RGI JUNIOR</t>
  </si>
  <si>
    <t>TRAININGS MAY 17, 2025 RGG SENIOR</t>
  </si>
  <si>
    <t>19:30 -20:30</t>
  </si>
  <si>
    <t xml:space="preserve">13:00 - 14:00 </t>
  </si>
  <si>
    <t>15:30 - 16:30</t>
  </si>
  <si>
    <t>16:30 - 17:30</t>
  </si>
  <si>
    <t>17:30 - 18:30</t>
  </si>
  <si>
    <t>20:00 - 21:00</t>
  </si>
  <si>
    <t>13:00 - 14:00</t>
  </si>
  <si>
    <t>19:45 - 20:45</t>
  </si>
  <si>
    <t>SEO Eunchae</t>
  </si>
  <si>
    <t>BEHBEHANI Layan</t>
  </si>
  <si>
    <t>INOUE Yua</t>
  </si>
  <si>
    <t>LIU Chi Yau</t>
  </si>
  <si>
    <t>WANG Qi</t>
  </si>
  <si>
    <t>NIKIFOROVA Viktoriya</t>
  </si>
  <si>
    <t>YAP Leia</t>
  </si>
  <si>
    <t>SCHIWEK Anja Christine</t>
  </si>
  <si>
    <t>ELKHAYAT Talya</t>
  </si>
  <si>
    <t>BATJARGAL Maral</t>
  </si>
  <si>
    <t>MALABI Sombe Euodia</t>
  </si>
  <si>
    <t>ARKATOVA Zlata</t>
  </si>
  <si>
    <t>TAN Jia Xin, Cassidy</t>
  </si>
  <si>
    <t>WANG Ssu-Hsuan</t>
  </si>
  <si>
    <t>YEREKESHEVA Akmaral</t>
  </si>
  <si>
    <t>WONG Sofia</t>
  </si>
  <si>
    <t>EAKBUNNASING Sitanan</t>
  </si>
  <si>
    <t xml:space="preserve"> LIM Hui En Lydia</t>
  </si>
  <si>
    <t>NIEGAS Haifa</t>
  </si>
  <si>
    <t>AYANGA Enerel</t>
  </si>
  <si>
    <t>PRAKASH Sia</t>
  </si>
  <si>
    <t>ZEPHANIA Kenaya Mirelle</t>
  </si>
  <si>
    <t>LEE Juah</t>
  </si>
  <si>
    <t>OKADA Kou</t>
  </si>
  <si>
    <t>ARAPOVA Asel</t>
  </si>
  <si>
    <t>SAM Lee Li Momoka</t>
  </si>
  <si>
    <t>WANG Tai-Ching</t>
  </si>
  <si>
    <t>USOVA Sofiya</t>
  </si>
  <si>
    <t>AL ALI Sarah</t>
  </si>
  <si>
    <t>SHINDE Saidnya Vikas</t>
  </si>
  <si>
    <t>carpet 4</t>
  </si>
  <si>
    <t>carpet 5</t>
  </si>
  <si>
    <t>carpet 6</t>
  </si>
  <si>
    <t>carpet 2</t>
  </si>
  <si>
    <t>carpet 3</t>
  </si>
  <si>
    <t>carpet 1</t>
  </si>
  <si>
    <t>USOVA Natalya</t>
  </si>
  <si>
    <t>Li Ting Huen</t>
  </si>
  <si>
    <t>PUTRI Febila Sintia</t>
  </si>
  <si>
    <t>SANYUKTA KALE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</si>
</sst>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1"/>
      <color theme="1"/>
      <name val="Calibri Light"/>
      <family val="2"/>
      <charset val="204"/>
      <scheme val="major"/>
    </font>
    <font>
      <sz val="13"/>
      <color theme="1"/>
      <name val="Calibri Light"/>
      <family val="2"/>
      <charset val="204"/>
      <scheme val="major"/>
    </font>
    <font>
      <sz val="12"/>
      <color theme="1"/>
      <name val="Calibri Light"/>
      <family val="2"/>
      <charset val="204"/>
      <scheme val="major"/>
    </font>
    <font>
      <sz val="13"/>
      <color rgb="FF000000"/>
      <name val="Calibri Light"/>
      <family val="2"/>
      <charset val="204"/>
      <scheme val="major"/>
    </font>
    <font>
      <b/>
      <sz val="17"/>
      <color theme="1"/>
      <name val="Calibri Light"/>
      <family val="2"/>
      <charset val="204"/>
      <scheme val="major"/>
    </font>
    <font>
      <b/>
      <sz val="12"/>
      <color theme="1"/>
      <name val="Calibri Light"/>
      <family val="2"/>
      <charset val="204"/>
      <scheme val="major"/>
    </font>
    <font>
      <b/>
      <sz val="13"/>
      <color theme="1"/>
      <name val="Calibri Light"/>
      <family val="2"/>
      <charset val="204"/>
      <scheme val="major"/>
    </font>
    <font>
      <sz val="13"/>
      <color theme="1"/>
      <name val="Calibri"/>
      <family val="2"/>
      <scheme val="minor"/>
    </font>
    <font>
      <b/>
      <sz val="13"/>
      <color rgb="FF000000"/>
      <name val="Calibri Light"/>
      <family val="2"/>
      <charset val="204"/>
      <scheme val="major"/>
    </font>
    <font>
      <b/>
      <i/>
      <sz val="13"/>
      <color theme="1"/>
      <name val="Calibri Light"/>
      <family val="2"/>
      <charset val="204"/>
      <scheme val="major"/>
    </font>
    <font>
      <strike/>
      <sz val="11"/>
      <color theme="1"/>
      <name val="Calibri"/>
      <family val="2"/>
      <scheme val="minor"/>
    </font>
    <font>
      <sz val="13"/>
      <color rgb="FFFF0000"/>
      <name val="Calibri Light"/>
      <family val="2"/>
      <charset val="204"/>
      <scheme val="major"/>
    </font>
    <font>
      <strike/>
      <sz val="13"/>
      <color rgb="FFFF0000"/>
      <name val="Calibri Light"/>
      <family val="2"/>
      <charset val="204"/>
      <scheme val="major"/>
    </font>
    <font>
      <sz val="13"/>
      <name val="Calibri Light"/>
      <family val="2"/>
      <scheme val="major"/>
    </font>
    <font>
      <sz val="13"/>
      <name val="Calibri Light"/>
      <family val="2"/>
      <charset val="204"/>
      <scheme val="major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5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05">
    <xf numFmtId="0" fontId="0" fillId="0" borderId="0" xfId="0"/>
    <xf numFmtId="0" fontId="10" fillId="0" borderId="0" xfId="0" applyFont="1"/>
    <xf numFmtId="0" fontId="9" fillId="3" borderId="0" xfId="0" applyFont="1" applyFill="1" applyAlignment="1">
      <alignment horizontal="center" vertical="center" wrapText="1"/>
    </xf>
    <xf numFmtId="0" fontId="9" fillId="0" borderId="0" xfId="0" applyFont="1"/>
    <xf numFmtId="0" fontId="10" fillId="4" borderId="0" xfId="0" applyFont="1" applyFill="1"/>
    <xf numFmtId="0" fontId="4" fillId="0" borderId="0" xfId="0" applyFont="1"/>
    <xf numFmtId="0" fontId="4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2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21" fontId="4" fillId="0" borderId="1" xfId="0" applyNumberFormat="1" applyFont="1" applyBorder="1" applyAlignment="1">
      <alignment horizontal="center" vertical="center" wrapText="1"/>
    </xf>
    <xf numFmtId="21" fontId="4" fillId="0" borderId="1" xfId="0" applyNumberFormat="1" applyFont="1" applyBorder="1" applyAlignment="1">
      <alignment horizontal="right" vertical="center" wrapText="1"/>
    </xf>
    <xf numFmtId="0" fontId="6" fillId="4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vertical="center" wrapText="1"/>
    </xf>
    <xf numFmtId="21" fontId="6" fillId="4" borderId="1" xfId="0" applyNumberFormat="1" applyFont="1" applyFill="1" applyBorder="1" applyAlignment="1">
      <alignment horizontal="center" vertical="center" wrapText="1"/>
    </xf>
    <xf numFmtId="21" fontId="6" fillId="4" borderId="1" xfId="0" applyNumberFormat="1" applyFont="1" applyFill="1" applyBorder="1" applyAlignment="1">
      <alignment horizontal="right" vertical="center" wrapText="1"/>
    </xf>
    <xf numFmtId="21" fontId="4" fillId="4" borderId="1" xfId="0" applyNumberFormat="1" applyFont="1" applyFill="1" applyBorder="1" applyAlignment="1">
      <alignment horizontal="right" vertical="center" wrapText="1"/>
    </xf>
    <xf numFmtId="21" fontId="4" fillId="4" borderId="1" xfId="0" applyNumberFormat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 indent="1"/>
    </xf>
    <xf numFmtId="0" fontId="6" fillId="4" borderId="1" xfId="0" applyFont="1" applyFill="1" applyBorder="1" applyAlignment="1">
      <alignment horizontal="left" vertical="center" wrapText="1" inden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/>
    <xf numFmtId="21" fontId="4" fillId="0" borderId="1" xfId="0" applyNumberFormat="1" applyFont="1" applyBorder="1" applyAlignment="1">
      <alignment horizontal="left" vertical="center" wrapText="1" indent="2"/>
    </xf>
    <xf numFmtId="0" fontId="5" fillId="0" borderId="1" xfId="0" applyFont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21" fontId="6" fillId="4" borderId="1" xfId="0" applyNumberFormat="1" applyFont="1" applyFill="1" applyBorder="1" applyAlignment="1">
      <alignment horizontal="left" vertical="center" wrapText="1" indent="1"/>
    </xf>
    <xf numFmtId="21" fontId="4" fillId="0" borderId="1" xfId="0" applyNumberFormat="1" applyFont="1" applyBorder="1" applyAlignment="1">
      <alignment horizontal="left" vertical="center" wrapText="1" indent="1"/>
    </xf>
    <xf numFmtId="0" fontId="4" fillId="4" borderId="1" xfId="0" applyFont="1" applyFill="1" applyBorder="1" applyAlignment="1">
      <alignment horizontal="center" vertical="center" wrapText="1"/>
    </xf>
    <xf numFmtId="21" fontId="6" fillId="4" borderId="1" xfId="0" applyNumberFormat="1" applyFont="1" applyFill="1" applyBorder="1" applyAlignment="1">
      <alignment horizontal="left" vertical="center" wrapText="1" indent="2"/>
    </xf>
    <xf numFmtId="0" fontId="5" fillId="0" borderId="1" xfId="0" applyFont="1" applyBorder="1" applyAlignment="1">
      <alignment horizontal="center" vertical="center" wrapText="1"/>
    </xf>
    <xf numFmtId="0" fontId="3" fillId="4" borderId="1" xfId="0" applyFont="1" applyFill="1" applyBorder="1"/>
    <xf numFmtId="0" fontId="11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3" fillId="0" borderId="1" xfId="0" applyFont="1" applyBorder="1"/>
    <xf numFmtId="0" fontId="9" fillId="0" borderId="0" xfId="0" applyFont="1" applyAlignment="1">
      <alignment horizontal="center" vertical="center" wrapText="1"/>
    </xf>
    <xf numFmtId="20" fontId="3" fillId="0" borderId="1" xfId="0" applyNumberFormat="1" applyFont="1" applyBorder="1" applyAlignment="1">
      <alignment horizontal="center"/>
    </xf>
    <xf numFmtId="20" fontId="3" fillId="0" borderId="1" xfId="0" applyNumberFormat="1" applyFont="1" applyBorder="1"/>
    <xf numFmtId="20" fontId="4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20" fontId="4" fillId="4" borderId="1" xfId="0" applyNumberFormat="1" applyFont="1" applyFill="1" applyBorder="1" applyAlignment="1">
      <alignment vertical="center" wrapText="1"/>
    </xf>
    <xf numFmtId="20" fontId="4" fillId="4" borderId="1" xfId="0" applyNumberFormat="1" applyFont="1" applyFill="1" applyBorder="1" applyAlignment="1">
      <alignment horizontal="center" vertical="center" wrapText="1"/>
    </xf>
    <xf numFmtId="20" fontId="6" fillId="4" borderId="1" xfId="0" applyNumberFormat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 wrapText="1"/>
    </xf>
    <xf numFmtId="16" fontId="4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4" fillId="0" borderId="1" xfId="0" applyFont="1" applyBorder="1"/>
    <xf numFmtId="0" fontId="4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20" fontId="4" fillId="0" borderId="1" xfId="0" applyNumberFormat="1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wrapText="1"/>
    </xf>
    <xf numFmtId="20" fontId="5" fillId="0" borderId="1" xfId="0" applyNumberFormat="1" applyFont="1" applyBorder="1" applyAlignment="1">
      <alignment horizontal="center"/>
    </xf>
    <xf numFmtId="0" fontId="15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wrapText="1"/>
    </xf>
    <xf numFmtId="20" fontId="15" fillId="4" borderId="1" xfId="0" applyNumberFormat="1" applyFont="1" applyFill="1" applyBorder="1" applyAlignment="1">
      <alignment vertical="center" wrapText="1"/>
    </xf>
    <xf numFmtId="21" fontId="15" fillId="4" borderId="1" xfId="0" applyNumberFormat="1" applyFont="1" applyFill="1" applyBorder="1" applyAlignment="1">
      <alignment horizontal="right" vertical="center" wrapText="1"/>
    </xf>
    <xf numFmtId="21" fontId="15" fillId="4" borderId="1" xfId="0" applyNumberFormat="1" applyFont="1" applyFill="1" applyBorder="1" applyAlignment="1">
      <alignment horizontal="left" vertical="center" wrapText="1" indent="2"/>
    </xf>
    <xf numFmtId="21" fontId="15" fillId="4" borderId="1" xfId="0" applyNumberFormat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left" vertical="center" wrapText="1" indent="1"/>
    </xf>
    <xf numFmtId="0" fontId="15" fillId="4" borderId="1" xfId="0" applyFont="1" applyFill="1" applyBorder="1" applyAlignment="1">
      <alignment vertical="center" wrapText="1"/>
    </xf>
    <xf numFmtId="0" fontId="16" fillId="0" borderId="1" xfId="0" applyFont="1" applyBorder="1" applyAlignment="1">
      <alignment horizontal="center" vertical="center"/>
    </xf>
    <xf numFmtId="21" fontId="6" fillId="4" borderId="1" xfId="0" applyNumberFormat="1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3" borderId="3" xfId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</cellXfs>
  <cellStyles count="2">
    <cellStyle name="60% - Accent5" xfId="1" builtinId="48"/>
    <cellStyle name="Normal" xfId="0" builtinId="0"/>
  </cellStyles>
  <dxfs count="0"/>
  <tableStyles count="0" defaultTableStyle="TableStyleMedium2" defaultPivotStyle="PivotStyleLight16"/>
  <colors>
    <mruColors>
      <color rgb="FFFFCCCC"/>
      <color rgb="FFFF99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6"/>
  <sheetViews>
    <sheetView zoomScale="84" zoomScaleNormal="84" workbookViewId="0">
      <selection activeCell="E32" sqref="E32"/>
    </sheetView>
  </sheetViews>
  <sheetFormatPr defaultColWidth="8.86328125" defaultRowHeight="16.899999999999999" x14ac:dyDescent="0.5"/>
  <cols>
    <col min="1" max="1" width="7.265625" style="5" bestFit="1" customWidth="1"/>
    <col min="2" max="2" width="19.86328125" style="5" customWidth="1"/>
    <col min="3" max="3" width="21.3984375" style="5" customWidth="1"/>
    <col min="4" max="4" width="20.59765625" style="5" customWidth="1"/>
    <col min="5" max="5" width="18.1328125" style="5" customWidth="1"/>
    <col min="6" max="6" width="12.265625" style="5" customWidth="1"/>
    <col min="7" max="7" width="17" style="5" customWidth="1"/>
    <col min="8" max="8" width="15.73046875" style="5" customWidth="1"/>
    <col min="9" max="9" width="16.1328125" style="5" customWidth="1"/>
    <col min="10" max="10" width="16.265625" style="5" customWidth="1"/>
    <col min="11" max="11" width="18.86328125" style="5" customWidth="1"/>
    <col min="12" max="13" width="8.86328125" style="5"/>
    <col min="14" max="14" width="10.86328125" style="5" bestFit="1" customWidth="1"/>
    <col min="15" max="16" width="21.3984375" style="5" bestFit="1" customWidth="1"/>
    <col min="17" max="17" width="22.86328125" style="5" bestFit="1" customWidth="1"/>
    <col min="18" max="16384" width="8.86328125" style="5"/>
  </cols>
  <sheetData>
    <row r="1" spans="1:17" ht="37.5" customHeight="1" x14ac:dyDescent="0.5">
      <c r="A1" s="75" t="s">
        <v>127</v>
      </c>
      <c r="B1" s="75"/>
      <c r="C1" s="75"/>
      <c r="D1" s="75"/>
      <c r="E1" s="75"/>
      <c r="F1" s="50"/>
      <c r="G1" s="75" t="s">
        <v>126</v>
      </c>
      <c r="H1" s="75"/>
      <c r="I1" s="75"/>
      <c r="J1" s="75"/>
      <c r="K1" s="75"/>
      <c r="N1" s="75" t="s">
        <v>125</v>
      </c>
      <c r="O1" s="75"/>
      <c r="P1" s="75"/>
      <c r="Q1" s="75"/>
    </row>
    <row r="2" spans="1:17" x14ac:dyDescent="0.5">
      <c r="A2" s="76"/>
      <c r="B2" s="76"/>
      <c r="C2" s="76"/>
      <c r="D2" s="76"/>
      <c r="E2" s="76"/>
      <c r="F2" s="6"/>
      <c r="G2" s="76"/>
      <c r="H2" s="76"/>
      <c r="I2" s="76"/>
      <c r="J2" s="76"/>
      <c r="K2" s="76"/>
    </row>
    <row r="3" spans="1:17" x14ac:dyDescent="0.5">
      <c r="A3" s="21"/>
      <c r="B3" s="21" t="s">
        <v>117</v>
      </c>
      <c r="C3" s="9">
        <v>1</v>
      </c>
      <c r="D3" s="9">
        <v>2</v>
      </c>
      <c r="E3" s="9">
        <v>3</v>
      </c>
      <c r="F3" s="7"/>
      <c r="G3" s="21"/>
      <c r="H3" s="51" t="s">
        <v>117</v>
      </c>
      <c r="I3" s="9">
        <v>1</v>
      </c>
      <c r="J3" s="9">
        <v>2</v>
      </c>
      <c r="K3" s="9">
        <v>3</v>
      </c>
      <c r="N3" s="51" t="s">
        <v>117</v>
      </c>
      <c r="O3" s="9">
        <v>1</v>
      </c>
      <c r="P3" s="9">
        <v>2</v>
      </c>
      <c r="Q3" s="9">
        <v>3</v>
      </c>
    </row>
    <row r="4" spans="1:17" x14ac:dyDescent="0.5">
      <c r="A4" s="52" t="s">
        <v>0</v>
      </c>
      <c r="B4" s="77" t="s">
        <v>118</v>
      </c>
      <c r="C4" s="10" t="s">
        <v>119</v>
      </c>
      <c r="D4" s="21"/>
      <c r="E4" s="21"/>
      <c r="F4" s="6"/>
      <c r="G4" s="52" t="s">
        <v>59</v>
      </c>
      <c r="H4" s="80" t="s">
        <v>118</v>
      </c>
      <c r="I4" s="53"/>
      <c r="J4" s="53"/>
      <c r="K4" s="53" t="s">
        <v>120</v>
      </c>
      <c r="N4" s="83" t="s">
        <v>118</v>
      </c>
      <c r="O4" s="53" t="s">
        <v>128</v>
      </c>
      <c r="P4" s="53" t="s">
        <v>133</v>
      </c>
      <c r="Q4" s="53" t="s">
        <v>135</v>
      </c>
    </row>
    <row r="5" spans="1:17" x14ac:dyDescent="0.5">
      <c r="A5" s="54" t="s">
        <v>51</v>
      </c>
      <c r="B5" s="78"/>
      <c r="C5" s="10" t="s">
        <v>119</v>
      </c>
      <c r="D5" s="21"/>
      <c r="E5" s="21"/>
      <c r="F5" s="6"/>
      <c r="G5" s="54" t="s">
        <v>53</v>
      </c>
      <c r="H5" s="81"/>
      <c r="I5" s="53"/>
      <c r="J5" s="53"/>
      <c r="K5" s="53" t="s">
        <v>120</v>
      </c>
      <c r="N5" s="83"/>
      <c r="O5" s="55" t="s">
        <v>129</v>
      </c>
      <c r="P5" s="53" t="s">
        <v>134</v>
      </c>
      <c r="Q5" s="53" t="s">
        <v>134</v>
      </c>
    </row>
    <row r="6" spans="1:17" x14ac:dyDescent="0.5">
      <c r="A6" s="52" t="s">
        <v>52</v>
      </c>
      <c r="B6" s="78"/>
      <c r="C6" s="21"/>
      <c r="D6" s="10" t="s">
        <v>119</v>
      </c>
      <c r="E6" s="21"/>
      <c r="F6" s="6"/>
      <c r="G6" s="52" t="s">
        <v>60</v>
      </c>
      <c r="H6" s="81"/>
      <c r="I6" s="53"/>
      <c r="J6" s="53"/>
      <c r="K6" s="53" t="s">
        <v>120</v>
      </c>
      <c r="N6" s="83"/>
      <c r="O6" s="55" t="s">
        <v>130</v>
      </c>
      <c r="P6" s="53"/>
      <c r="Q6" s="53"/>
    </row>
    <row r="7" spans="1:17" x14ac:dyDescent="0.5">
      <c r="A7" s="54" t="s">
        <v>2</v>
      </c>
      <c r="B7" s="78"/>
      <c r="C7" s="21"/>
      <c r="D7" s="10" t="s">
        <v>119</v>
      </c>
      <c r="E7" s="21"/>
      <c r="F7" s="6"/>
      <c r="G7" s="54" t="s">
        <v>54</v>
      </c>
      <c r="H7" s="81"/>
      <c r="I7" s="53"/>
      <c r="J7" s="53" t="s">
        <v>121</v>
      </c>
      <c r="K7" s="53"/>
      <c r="N7" s="83"/>
      <c r="O7" s="8" t="s">
        <v>131</v>
      </c>
      <c r="P7" s="8"/>
      <c r="Q7" s="8"/>
    </row>
    <row r="8" spans="1:17" x14ac:dyDescent="0.5">
      <c r="A8" s="52" t="s">
        <v>53</v>
      </c>
      <c r="B8" s="78"/>
      <c r="C8" s="21"/>
      <c r="D8" s="8"/>
      <c r="E8" s="10" t="s">
        <v>119</v>
      </c>
      <c r="F8" s="6"/>
      <c r="G8" s="52" t="s">
        <v>3</v>
      </c>
      <c r="H8" s="81"/>
      <c r="I8" s="53"/>
      <c r="J8" s="53" t="s">
        <v>121</v>
      </c>
      <c r="K8" s="53"/>
      <c r="N8" s="83"/>
      <c r="O8" s="8" t="s">
        <v>132</v>
      </c>
      <c r="P8" s="8"/>
      <c r="Q8" s="8"/>
    </row>
    <row r="9" spans="1:17" x14ac:dyDescent="0.5">
      <c r="A9" s="52" t="s">
        <v>54</v>
      </c>
      <c r="B9" s="78"/>
      <c r="C9" s="21"/>
      <c r="D9" s="8"/>
      <c r="E9" s="10" t="s">
        <v>119</v>
      </c>
      <c r="F9" s="6"/>
      <c r="G9" s="52" t="s">
        <v>1</v>
      </c>
      <c r="H9" s="81"/>
      <c r="I9" s="53"/>
      <c r="J9" s="53" t="s">
        <v>121</v>
      </c>
      <c r="K9" s="53"/>
    </row>
    <row r="10" spans="1:17" x14ac:dyDescent="0.5">
      <c r="A10" s="54" t="s">
        <v>55</v>
      </c>
      <c r="B10" s="78"/>
      <c r="C10" s="21" t="s">
        <v>122</v>
      </c>
      <c r="D10" s="21"/>
      <c r="E10" s="21"/>
      <c r="F10" s="6"/>
      <c r="G10" s="54" t="s">
        <v>55</v>
      </c>
      <c r="H10" s="81"/>
      <c r="I10" s="53" t="s">
        <v>121</v>
      </c>
      <c r="J10" s="53"/>
      <c r="K10" s="53"/>
    </row>
    <row r="11" spans="1:17" x14ac:dyDescent="0.5">
      <c r="A11" s="52" t="s">
        <v>56</v>
      </c>
      <c r="B11" s="78"/>
      <c r="C11" s="21" t="s">
        <v>122</v>
      </c>
      <c r="D11" s="21"/>
      <c r="E11" s="21"/>
      <c r="F11" s="6"/>
      <c r="G11" s="52" t="s">
        <v>52</v>
      </c>
      <c r="H11" s="81"/>
      <c r="I11" s="53" t="s">
        <v>121</v>
      </c>
      <c r="J11" s="53"/>
      <c r="K11" s="53"/>
    </row>
    <row r="12" spans="1:17" x14ac:dyDescent="0.5">
      <c r="A12" s="54" t="s">
        <v>57</v>
      </c>
      <c r="B12" s="78"/>
      <c r="C12" s="21"/>
      <c r="D12" s="21" t="s">
        <v>122</v>
      </c>
      <c r="E12" s="21"/>
      <c r="F12" s="6"/>
      <c r="G12" s="54" t="s">
        <v>61</v>
      </c>
      <c r="H12" s="81"/>
      <c r="I12" s="53"/>
      <c r="J12" s="53"/>
      <c r="K12" s="53" t="s">
        <v>121</v>
      </c>
    </row>
    <row r="13" spans="1:17" x14ac:dyDescent="0.5">
      <c r="A13" s="52" t="s">
        <v>3</v>
      </c>
      <c r="B13" s="79"/>
      <c r="C13" s="8"/>
      <c r="D13" s="21" t="s">
        <v>122</v>
      </c>
      <c r="E13" s="8"/>
      <c r="G13" s="52" t="s">
        <v>51</v>
      </c>
      <c r="H13" s="81"/>
      <c r="I13" s="53"/>
      <c r="J13" s="53"/>
      <c r="K13" s="53" t="s">
        <v>121</v>
      </c>
    </row>
    <row r="14" spans="1:17" x14ac:dyDescent="0.5">
      <c r="G14" s="52" t="s">
        <v>2</v>
      </c>
      <c r="H14" s="81"/>
      <c r="I14" s="53"/>
      <c r="J14" s="53" t="s">
        <v>123</v>
      </c>
      <c r="K14" s="53"/>
    </row>
    <row r="15" spans="1:17" x14ac:dyDescent="0.5">
      <c r="A15" s="75" t="s">
        <v>124</v>
      </c>
      <c r="B15" s="75"/>
      <c r="C15" s="75"/>
      <c r="D15" s="75"/>
      <c r="E15" s="75"/>
      <c r="F15" s="50"/>
      <c r="G15" s="54" t="s">
        <v>0</v>
      </c>
      <c r="H15" s="81"/>
      <c r="I15" s="53"/>
      <c r="J15" s="53" t="s">
        <v>123</v>
      </c>
      <c r="K15" s="53"/>
    </row>
    <row r="16" spans="1:17" x14ac:dyDescent="0.5">
      <c r="A16" s="76"/>
      <c r="B16" s="76"/>
      <c r="C16" s="76"/>
      <c r="D16" s="76"/>
      <c r="E16" s="76"/>
      <c r="F16" s="40"/>
      <c r="G16" s="52" t="s">
        <v>63</v>
      </c>
      <c r="H16" s="81"/>
      <c r="I16" s="53"/>
      <c r="J16" s="53" t="s">
        <v>123</v>
      </c>
      <c r="K16" s="53"/>
    </row>
    <row r="17" spans="1:11" x14ac:dyDescent="0.5">
      <c r="A17" s="21"/>
      <c r="B17" s="21" t="s">
        <v>117</v>
      </c>
      <c r="C17" s="9">
        <v>1</v>
      </c>
      <c r="D17" s="9">
        <v>2</v>
      </c>
      <c r="E17" s="9">
        <v>3</v>
      </c>
      <c r="F17" s="40"/>
      <c r="G17" s="54" t="s">
        <v>57</v>
      </c>
      <c r="H17" s="81"/>
      <c r="I17" s="53"/>
      <c r="J17" s="53"/>
      <c r="K17" s="53" t="s">
        <v>123</v>
      </c>
    </row>
    <row r="18" spans="1:11" x14ac:dyDescent="0.5">
      <c r="A18" s="56" t="s">
        <v>53</v>
      </c>
      <c r="B18" s="77" t="s">
        <v>118</v>
      </c>
      <c r="C18" s="53"/>
      <c r="D18" s="53"/>
      <c r="E18" s="53" t="s">
        <v>122</v>
      </c>
      <c r="G18" s="52" t="s">
        <v>62</v>
      </c>
      <c r="H18" s="81"/>
      <c r="I18" s="53"/>
      <c r="J18" s="53"/>
      <c r="K18" s="53" t="s">
        <v>123</v>
      </c>
    </row>
    <row r="19" spans="1:11" x14ac:dyDescent="0.5">
      <c r="A19" s="56" t="s">
        <v>52</v>
      </c>
      <c r="B19" s="78"/>
      <c r="C19" s="53"/>
      <c r="D19" s="53"/>
      <c r="E19" s="53" t="s">
        <v>122</v>
      </c>
      <c r="G19" s="52" t="s">
        <v>64</v>
      </c>
      <c r="H19" s="81"/>
      <c r="I19" s="53" t="s">
        <v>123</v>
      </c>
      <c r="J19" s="53"/>
      <c r="K19" s="53"/>
    </row>
    <row r="20" spans="1:11" x14ac:dyDescent="0.5">
      <c r="A20" s="56" t="s">
        <v>55</v>
      </c>
      <c r="B20" s="78"/>
      <c r="C20" s="53"/>
      <c r="D20" s="53"/>
      <c r="E20" s="53" t="s">
        <v>122</v>
      </c>
      <c r="G20" s="54" t="s">
        <v>56</v>
      </c>
      <c r="H20" s="82"/>
      <c r="I20" s="53" t="s">
        <v>123</v>
      </c>
      <c r="J20" s="53"/>
      <c r="K20" s="53"/>
    </row>
    <row r="21" spans="1:11" x14ac:dyDescent="0.5">
      <c r="A21" s="56" t="s">
        <v>51</v>
      </c>
      <c r="B21" s="78"/>
      <c r="C21" s="53" t="s">
        <v>120</v>
      </c>
      <c r="D21" s="53"/>
      <c r="E21" s="53"/>
    </row>
    <row r="22" spans="1:11" x14ac:dyDescent="0.5">
      <c r="A22" s="56" t="s">
        <v>3</v>
      </c>
      <c r="B22" s="78"/>
      <c r="C22" s="53" t="s">
        <v>120</v>
      </c>
      <c r="D22" s="53"/>
      <c r="E22" s="53"/>
    </row>
    <row r="23" spans="1:11" x14ac:dyDescent="0.5">
      <c r="A23" s="56" t="s">
        <v>54</v>
      </c>
      <c r="B23" s="78"/>
      <c r="C23" s="53" t="s">
        <v>120</v>
      </c>
      <c r="D23" s="53"/>
      <c r="E23" s="53"/>
    </row>
    <row r="24" spans="1:11" x14ac:dyDescent="0.5">
      <c r="A24" s="56" t="s">
        <v>56</v>
      </c>
      <c r="B24" s="78"/>
      <c r="C24" s="53"/>
      <c r="D24" s="53" t="s">
        <v>120</v>
      </c>
      <c r="E24" s="53"/>
    </row>
    <row r="25" spans="1:11" x14ac:dyDescent="0.5">
      <c r="A25" s="56" t="s">
        <v>2</v>
      </c>
      <c r="B25" s="78"/>
      <c r="C25" s="53"/>
      <c r="D25" s="53" t="s">
        <v>120</v>
      </c>
      <c r="E25" s="53"/>
    </row>
    <row r="26" spans="1:11" x14ac:dyDescent="0.5">
      <c r="A26" s="56" t="s">
        <v>0</v>
      </c>
      <c r="B26" s="79"/>
      <c r="C26" s="53"/>
      <c r="D26" s="53" t="s">
        <v>120</v>
      </c>
      <c r="E26" s="53"/>
    </row>
  </sheetData>
  <mergeCells count="11">
    <mergeCell ref="N1:Q1"/>
    <mergeCell ref="A2:E2"/>
    <mergeCell ref="G2:K2"/>
    <mergeCell ref="B4:B13"/>
    <mergeCell ref="H4:H20"/>
    <mergeCell ref="N4:N8"/>
    <mergeCell ref="A15:E15"/>
    <mergeCell ref="A16:E16"/>
    <mergeCell ref="B18:B26"/>
    <mergeCell ref="A1:E1"/>
    <mergeCell ref="G1:K1"/>
  </mergeCells>
  <pageMargins left="0.70866141732283472" right="0.70866141732283472" top="0.74803149606299213" bottom="0.74803149606299213" header="0.31496062992125984" footer="0.31496062992125984"/>
  <pageSetup paperSize="9" scale="8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94"/>
  <sheetViews>
    <sheetView tabSelected="1" topLeftCell="A17" zoomScale="89" zoomScaleNormal="89" zoomScaleSheetLayoutView="89" workbookViewId="0">
      <selection activeCell="C27" sqref="C27"/>
    </sheetView>
  </sheetViews>
  <sheetFormatPr defaultColWidth="9.1328125" defaultRowHeight="14.25" x14ac:dyDescent="0.45"/>
  <cols>
    <col min="1" max="1" width="3.86328125" style="22" bestFit="1" customWidth="1"/>
    <col min="2" max="2" width="8.59765625" style="22" customWidth="1"/>
    <col min="3" max="3" width="35.59765625" style="22" customWidth="1"/>
    <col min="4" max="4" width="13" style="22" bestFit="1" customWidth="1"/>
    <col min="5" max="5" width="13.86328125" style="22" customWidth="1"/>
    <col min="6" max="6" width="13.1328125" style="22" customWidth="1"/>
    <col min="7" max="7" width="13.86328125" style="22" customWidth="1"/>
    <col min="8" max="8" width="13" style="22" customWidth="1"/>
    <col min="9" max="9" width="14.3984375" style="22" customWidth="1"/>
    <col min="10" max="10" width="10.3984375" style="22" bestFit="1" customWidth="1"/>
    <col min="11" max="11" width="11.3984375" style="22" customWidth="1"/>
    <col min="12" max="12" width="10.86328125" style="22" bestFit="1" customWidth="1"/>
    <col min="13" max="13" width="10.3984375" style="22" bestFit="1" customWidth="1"/>
    <col min="14" max="16384" width="9.1328125" style="22"/>
  </cols>
  <sheetData>
    <row r="1" spans="1:13" ht="51" customHeight="1" x14ac:dyDescent="0.45">
      <c r="A1" s="87" t="s">
        <v>104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1:13" ht="18" customHeight="1" x14ac:dyDescent="0.45">
      <c r="A2" s="88" t="s">
        <v>105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1:13" ht="33" customHeight="1" x14ac:dyDescent="0.45">
      <c r="A3" s="20" t="s">
        <v>24</v>
      </c>
      <c r="B3" s="20" t="s">
        <v>4</v>
      </c>
      <c r="C3" s="20" t="s">
        <v>25</v>
      </c>
      <c r="D3" s="84" t="s">
        <v>166</v>
      </c>
      <c r="E3" s="85"/>
      <c r="F3" s="84" t="s">
        <v>167</v>
      </c>
      <c r="G3" s="85"/>
      <c r="H3" s="84" t="s">
        <v>168</v>
      </c>
      <c r="I3" s="85"/>
      <c r="J3" s="20" t="s">
        <v>26</v>
      </c>
      <c r="K3" s="20" t="s">
        <v>27</v>
      </c>
      <c r="L3" s="86" t="s">
        <v>28</v>
      </c>
      <c r="M3" s="86"/>
    </row>
    <row r="4" spans="1:13" ht="15.75" x14ac:dyDescent="0.45">
      <c r="A4" s="20"/>
      <c r="B4" s="20"/>
      <c r="C4" s="20"/>
      <c r="D4" s="84"/>
      <c r="E4" s="85"/>
      <c r="F4" s="84"/>
      <c r="G4" s="85"/>
      <c r="H4" s="84"/>
      <c r="I4" s="85"/>
      <c r="J4" s="20" t="s">
        <v>29</v>
      </c>
      <c r="K4" s="20"/>
      <c r="L4" s="20"/>
      <c r="M4" s="20"/>
    </row>
    <row r="5" spans="1:13" ht="16.899999999999999" x14ac:dyDescent="0.45">
      <c r="A5" s="21">
        <v>1</v>
      </c>
      <c r="B5" s="21" t="s">
        <v>23</v>
      </c>
      <c r="C5" s="21" t="s">
        <v>79</v>
      </c>
      <c r="D5" s="12">
        <v>0.35972222222222222</v>
      </c>
      <c r="E5" s="12">
        <v>0.4152777777777778</v>
      </c>
      <c r="F5" s="44"/>
      <c r="G5" s="35"/>
      <c r="H5" s="35"/>
      <c r="I5" s="35"/>
      <c r="J5" s="12">
        <v>0.4152777777777778</v>
      </c>
      <c r="K5" s="21" t="s">
        <v>106</v>
      </c>
      <c r="L5" s="12">
        <v>0.41666666666666669</v>
      </c>
      <c r="M5" s="12">
        <v>0.41875000000000001</v>
      </c>
    </row>
    <row r="6" spans="1:13" ht="16.899999999999999" x14ac:dyDescent="0.45">
      <c r="A6" s="15">
        <v>2</v>
      </c>
      <c r="B6" s="15" t="s">
        <v>40</v>
      </c>
      <c r="C6" s="58" t="s">
        <v>90</v>
      </c>
      <c r="D6" s="33"/>
      <c r="E6" s="16"/>
      <c r="F6" s="16">
        <v>0.36180555555555555</v>
      </c>
      <c r="G6" s="16">
        <v>0.41736111111111113</v>
      </c>
      <c r="H6" s="33"/>
      <c r="I6" s="33"/>
      <c r="J6" s="16">
        <v>0.41736111111111113</v>
      </c>
      <c r="K6" s="15" t="s">
        <v>106</v>
      </c>
      <c r="L6" s="16">
        <v>0.41875000000000001</v>
      </c>
      <c r="M6" s="16">
        <v>0.42083333333333334</v>
      </c>
    </row>
    <row r="7" spans="1:13" ht="16.899999999999999" x14ac:dyDescent="0.45">
      <c r="A7" s="21">
        <v>3</v>
      </c>
      <c r="B7" s="21" t="s">
        <v>41</v>
      </c>
      <c r="C7" s="21" t="s">
        <v>81</v>
      </c>
      <c r="D7" s="21"/>
      <c r="E7" s="21"/>
      <c r="F7" s="21"/>
      <c r="G7" s="21"/>
      <c r="H7" s="12">
        <v>0.36388888888888887</v>
      </c>
      <c r="I7" s="12">
        <v>0.41944444444444445</v>
      </c>
      <c r="J7" s="12">
        <v>0.41944444444444401</v>
      </c>
      <c r="K7" s="21" t="s">
        <v>106</v>
      </c>
      <c r="L7" s="12">
        <v>0.420833333333333</v>
      </c>
      <c r="M7" s="12">
        <v>0.422916666666667</v>
      </c>
    </row>
    <row r="8" spans="1:13" ht="16.899999999999999" x14ac:dyDescent="0.45">
      <c r="A8" s="15">
        <v>4</v>
      </c>
      <c r="B8" s="15" t="s">
        <v>42</v>
      </c>
      <c r="C8" s="58" t="s">
        <v>80</v>
      </c>
      <c r="D8" s="16">
        <v>0.3659722222222222</v>
      </c>
      <c r="E8" s="16">
        <v>0.42152777777777778</v>
      </c>
      <c r="F8" s="33"/>
      <c r="G8" s="33"/>
      <c r="H8" s="33"/>
      <c r="I8" s="16"/>
      <c r="J8" s="16">
        <v>0.421527777777778</v>
      </c>
      <c r="K8" s="15" t="s">
        <v>106</v>
      </c>
      <c r="L8" s="16">
        <v>0.422916666666667</v>
      </c>
      <c r="M8" s="16">
        <v>0.42499999999999999</v>
      </c>
    </row>
    <row r="9" spans="1:13" ht="16.899999999999999" x14ac:dyDescent="0.45">
      <c r="A9" s="21">
        <v>5</v>
      </c>
      <c r="B9" s="21" t="s">
        <v>43</v>
      </c>
      <c r="C9" s="21" t="s">
        <v>83</v>
      </c>
      <c r="D9" s="12"/>
      <c r="E9" s="12"/>
      <c r="F9" s="12">
        <v>0.36805555555555558</v>
      </c>
      <c r="G9" s="12">
        <v>0.4236111111111111</v>
      </c>
      <c r="H9" s="12"/>
      <c r="I9" s="12"/>
      <c r="J9" s="12">
        <v>0.42361111111111099</v>
      </c>
      <c r="K9" s="21" t="s">
        <v>106</v>
      </c>
      <c r="L9" s="12">
        <v>0.42499999999999999</v>
      </c>
      <c r="M9" s="12">
        <v>0.42708333333333298</v>
      </c>
    </row>
    <row r="10" spans="1:13" ht="16.899999999999999" x14ac:dyDescent="0.45">
      <c r="A10" s="15">
        <v>6</v>
      </c>
      <c r="B10" s="15" t="s">
        <v>10</v>
      </c>
      <c r="C10" s="15" t="s">
        <v>84</v>
      </c>
      <c r="D10" s="33"/>
      <c r="E10" s="16"/>
      <c r="F10" s="33"/>
      <c r="G10" s="33"/>
      <c r="H10" s="16">
        <v>0.37013888888888885</v>
      </c>
      <c r="I10" s="16">
        <v>0.42569444444444443</v>
      </c>
      <c r="J10" s="16">
        <v>0.42569444444444399</v>
      </c>
      <c r="K10" s="15" t="s">
        <v>106</v>
      </c>
      <c r="L10" s="16">
        <v>0.42708333333333298</v>
      </c>
      <c r="M10" s="16">
        <v>0.42916666666666697</v>
      </c>
    </row>
    <row r="11" spans="1:13" ht="16.899999999999999" x14ac:dyDescent="0.45">
      <c r="A11" s="21">
        <v>7</v>
      </c>
      <c r="B11" s="21" t="s">
        <v>44</v>
      </c>
      <c r="C11" s="69" t="s">
        <v>85</v>
      </c>
      <c r="D11" s="12">
        <v>0.37222222222222223</v>
      </c>
      <c r="E11" s="12">
        <v>0.42777777777777781</v>
      </c>
      <c r="F11" s="21"/>
      <c r="G11" s="12"/>
      <c r="H11" s="12"/>
      <c r="I11" s="12"/>
      <c r="J11" s="12">
        <v>0.42777777777777798</v>
      </c>
      <c r="K11" s="21" t="s">
        <v>106</v>
      </c>
      <c r="L11" s="12">
        <v>0.42916666666666697</v>
      </c>
      <c r="M11" s="12">
        <v>0.43125000000000002</v>
      </c>
    </row>
    <row r="12" spans="1:13" ht="16.899999999999999" x14ac:dyDescent="0.45">
      <c r="A12" s="15">
        <v>8</v>
      </c>
      <c r="B12" s="15" t="s">
        <v>14</v>
      </c>
      <c r="C12" s="15" t="s">
        <v>86</v>
      </c>
      <c r="D12" s="33"/>
      <c r="E12" s="33"/>
      <c r="F12" s="16">
        <v>0.3743055555555555</v>
      </c>
      <c r="G12" s="16">
        <v>0.42986111111111108</v>
      </c>
      <c r="H12" s="33"/>
      <c r="I12" s="16"/>
      <c r="J12" s="16">
        <v>0.42986111111111103</v>
      </c>
      <c r="K12" s="15" t="s">
        <v>106</v>
      </c>
      <c r="L12" s="16">
        <v>0.43125000000000002</v>
      </c>
      <c r="M12" s="16">
        <v>0.43333333333333302</v>
      </c>
    </row>
    <row r="13" spans="1:13" ht="16.899999999999999" x14ac:dyDescent="0.45">
      <c r="A13" s="21">
        <v>9</v>
      </c>
      <c r="B13" s="21" t="s">
        <v>15</v>
      </c>
      <c r="C13" s="21" t="s">
        <v>87</v>
      </c>
      <c r="D13" s="12"/>
      <c r="E13" s="44"/>
      <c r="F13" s="44"/>
      <c r="G13" s="12"/>
      <c r="H13" s="12">
        <v>0.37638888888888888</v>
      </c>
      <c r="I13" s="12">
        <v>0.43194444444444446</v>
      </c>
      <c r="J13" s="12">
        <v>0.43194444444444402</v>
      </c>
      <c r="K13" s="21" t="s">
        <v>106</v>
      </c>
      <c r="L13" s="12">
        <v>0.43333333333333302</v>
      </c>
      <c r="M13" s="12">
        <v>0.43541666666666701</v>
      </c>
    </row>
    <row r="14" spans="1:13" ht="16.899999999999999" x14ac:dyDescent="0.45">
      <c r="A14" s="15">
        <v>10</v>
      </c>
      <c r="B14" s="15" t="s">
        <v>45</v>
      </c>
      <c r="C14" s="58" t="s">
        <v>174</v>
      </c>
      <c r="D14" s="16">
        <v>0.37847222222222227</v>
      </c>
      <c r="E14" s="16">
        <v>0.43402777777777773</v>
      </c>
      <c r="F14" s="16"/>
      <c r="G14" s="16"/>
      <c r="H14" s="33"/>
      <c r="I14" s="16"/>
      <c r="J14" s="16">
        <v>0.43402777777777801</v>
      </c>
      <c r="K14" s="15" t="s">
        <v>106</v>
      </c>
      <c r="L14" s="16">
        <v>0.43541666666666701</v>
      </c>
      <c r="M14" s="16">
        <v>0.4375</v>
      </c>
    </row>
    <row r="15" spans="1:13" ht="16.899999999999999" x14ac:dyDescent="0.45">
      <c r="A15" s="21">
        <v>11</v>
      </c>
      <c r="B15" s="21" t="s">
        <v>9</v>
      </c>
      <c r="C15" s="21" t="s">
        <v>88</v>
      </c>
      <c r="D15" s="21"/>
      <c r="E15" s="21"/>
      <c r="F15" s="12">
        <v>0.38055555555555554</v>
      </c>
      <c r="G15" s="12">
        <v>0.43611111111111112</v>
      </c>
      <c r="H15" s="12"/>
      <c r="I15" s="44"/>
      <c r="J15" s="12">
        <v>0.43611111111111101</v>
      </c>
      <c r="K15" s="21" t="s">
        <v>106</v>
      </c>
      <c r="L15" s="12">
        <v>0.4375</v>
      </c>
      <c r="M15" s="12">
        <v>0.43958333333333299</v>
      </c>
    </row>
    <row r="16" spans="1:13" ht="16.899999999999999" x14ac:dyDescent="0.45">
      <c r="A16" s="15">
        <v>12</v>
      </c>
      <c r="B16" s="15" t="s">
        <v>46</v>
      </c>
      <c r="C16" s="15" t="s">
        <v>89</v>
      </c>
      <c r="D16" s="16"/>
      <c r="E16" s="16"/>
      <c r="F16" s="16"/>
      <c r="G16" s="33"/>
      <c r="H16" s="16">
        <v>0.38263888888888892</v>
      </c>
      <c r="I16" s="16">
        <v>0.4381944444444445</v>
      </c>
      <c r="J16" s="16">
        <v>0.438194444444444</v>
      </c>
      <c r="K16" s="15" t="s">
        <v>106</v>
      </c>
      <c r="L16" s="16">
        <v>0.43958333333333299</v>
      </c>
      <c r="M16" s="16">
        <v>0.44166666666666698</v>
      </c>
    </row>
    <row r="17" spans="1:13" ht="33" customHeight="1" x14ac:dyDescent="0.45">
      <c r="A17" s="20" t="s">
        <v>24</v>
      </c>
      <c r="B17" s="20" t="s">
        <v>4</v>
      </c>
      <c r="C17" s="20" t="s">
        <v>25</v>
      </c>
      <c r="D17" s="84" t="s">
        <v>166</v>
      </c>
      <c r="E17" s="85"/>
      <c r="F17" s="84" t="s">
        <v>167</v>
      </c>
      <c r="G17" s="85"/>
      <c r="H17" s="84" t="s">
        <v>168</v>
      </c>
      <c r="I17" s="85"/>
      <c r="J17" s="20" t="s">
        <v>26</v>
      </c>
      <c r="K17" s="20" t="s">
        <v>27</v>
      </c>
      <c r="L17" s="86" t="s">
        <v>28</v>
      </c>
      <c r="M17" s="86"/>
    </row>
    <row r="18" spans="1:13" ht="15.75" x14ac:dyDescent="0.45">
      <c r="A18" s="20"/>
      <c r="B18" s="20"/>
      <c r="C18" s="20"/>
      <c r="D18" s="84"/>
      <c r="E18" s="85"/>
      <c r="F18" s="84"/>
      <c r="G18" s="85"/>
      <c r="H18" s="84"/>
      <c r="I18" s="85"/>
      <c r="J18" s="20" t="s">
        <v>29</v>
      </c>
      <c r="K18" s="20"/>
      <c r="L18" s="20"/>
      <c r="M18" s="20"/>
    </row>
    <row r="19" spans="1:13" ht="16.899999999999999" x14ac:dyDescent="0.5">
      <c r="A19" s="21">
        <v>15</v>
      </c>
      <c r="B19" s="21" t="s">
        <v>23</v>
      </c>
      <c r="C19" s="11" t="s">
        <v>79</v>
      </c>
      <c r="D19" s="44"/>
      <c r="E19" s="12"/>
      <c r="F19" s="12"/>
      <c r="G19" s="12"/>
      <c r="H19" s="12">
        <f>L19-(TIME(1,22,0))</f>
        <v>0.38472222222222219</v>
      </c>
      <c r="I19" s="12">
        <f>J19</f>
        <v>0.44027777777777777</v>
      </c>
      <c r="J19" s="12">
        <v>0.44027777777777777</v>
      </c>
      <c r="K19" s="24" t="s">
        <v>107</v>
      </c>
      <c r="L19" s="13">
        <v>0.44166666666666665</v>
      </c>
      <c r="M19" s="13">
        <v>0.44374999999999998</v>
      </c>
    </row>
    <row r="20" spans="1:13" ht="16.899999999999999" x14ac:dyDescent="0.5">
      <c r="A20" s="15">
        <v>16</v>
      </c>
      <c r="B20" s="15" t="s">
        <v>40</v>
      </c>
      <c r="C20" s="59" t="s">
        <v>82</v>
      </c>
      <c r="D20" s="16">
        <f>L20-(TIME(1,22,0))</f>
        <v>0.38680555555555551</v>
      </c>
      <c r="E20" s="16">
        <f>J20</f>
        <v>0.44236111111111109</v>
      </c>
      <c r="F20" s="33"/>
      <c r="G20" s="16"/>
      <c r="H20" s="16"/>
      <c r="I20" s="16"/>
      <c r="J20" s="16">
        <v>0.44236111111111109</v>
      </c>
      <c r="K20" s="25" t="s">
        <v>107</v>
      </c>
      <c r="L20" s="17">
        <v>0.44374999999999998</v>
      </c>
      <c r="M20" s="17">
        <v>0.44583333333333336</v>
      </c>
    </row>
    <row r="21" spans="1:13" ht="16.899999999999999" x14ac:dyDescent="0.5">
      <c r="A21" s="21">
        <v>17</v>
      </c>
      <c r="B21" s="21" t="s">
        <v>41</v>
      </c>
      <c r="C21" s="11" t="s">
        <v>81</v>
      </c>
      <c r="D21" s="12"/>
      <c r="E21" s="12"/>
      <c r="F21" s="12">
        <f>L21-(TIME(1,22,0))</f>
        <v>0.38888888888888856</v>
      </c>
      <c r="G21" s="12">
        <f>J21</f>
        <v>0.44444444444444398</v>
      </c>
      <c r="H21" s="44"/>
      <c r="I21" s="12"/>
      <c r="J21" s="12">
        <v>0.44444444444444398</v>
      </c>
      <c r="K21" s="24" t="s">
        <v>107</v>
      </c>
      <c r="L21" s="13">
        <v>0.44583333333333303</v>
      </c>
      <c r="M21" s="13">
        <v>0.44791666666666702</v>
      </c>
    </row>
    <row r="22" spans="1:13" ht="16.899999999999999" x14ac:dyDescent="0.5">
      <c r="A22" s="33">
        <v>18</v>
      </c>
      <c r="B22" s="15" t="s">
        <v>42</v>
      </c>
      <c r="C22" s="59" t="s">
        <v>80</v>
      </c>
      <c r="D22" s="33"/>
      <c r="E22" s="33"/>
      <c r="F22" s="16"/>
      <c r="G22" s="16"/>
      <c r="H22" s="16">
        <f>L22-(TIME(1,22,0))</f>
        <v>0.39097222222222255</v>
      </c>
      <c r="I22" s="16">
        <f>J22</f>
        <v>0.44652777777777802</v>
      </c>
      <c r="J22" s="16">
        <v>0.44652777777777802</v>
      </c>
      <c r="K22" s="25" t="s">
        <v>107</v>
      </c>
      <c r="L22" s="17">
        <v>0.44791666666666702</v>
      </c>
      <c r="M22" s="17">
        <v>0.45</v>
      </c>
    </row>
    <row r="23" spans="1:13" ht="16.899999999999999" x14ac:dyDescent="0.5">
      <c r="A23" s="26">
        <v>19</v>
      </c>
      <c r="B23" s="21" t="s">
        <v>43</v>
      </c>
      <c r="C23" s="11" t="s">
        <v>83</v>
      </c>
      <c r="D23" s="12">
        <f>L23-(TIME(1,22,0))</f>
        <v>0.39305555555555555</v>
      </c>
      <c r="E23" s="12">
        <f>J23</f>
        <v>0.44861111111111102</v>
      </c>
      <c r="F23" s="12"/>
      <c r="G23" s="12"/>
      <c r="H23" s="12"/>
      <c r="I23" s="12"/>
      <c r="J23" s="12">
        <v>0.44861111111111102</v>
      </c>
      <c r="K23" s="24" t="s">
        <v>107</v>
      </c>
      <c r="L23" s="13">
        <v>0.45</v>
      </c>
      <c r="M23" s="13">
        <v>0.452083333333334</v>
      </c>
    </row>
    <row r="24" spans="1:13" ht="16.899999999999999" x14ac:dyDescent="0.5">
      <c r="A24" s="33">
        <v>20</v>
      </c>
      <c r="B24" s="15" t="s">
        <v>10</v>
      </c>
      <c r="C24" s="14" t="s">
        <v>84</v>
      </c>
      <c r="D24" s="33"/>
      <c r="E24" s="33"/>
      <c r="F24" s="16">
        <f>L24-(TIME(1,22,0))</f>
        <v>0.39513888888888854</v>
      </c>
      <c r="G24" s="16">
        <f>J24</f>
        <v>0.45069444444444401</v>
      </c>
      <c r="H24" s="16"/>
      <c r="I24" s="16"/>
      <c r="J24" s="16">
        <v>0.45069444444444401</v>
      </c>
      <c r="K24" s="25" t="s">
        <v>107</v>
      </c>
      <c r="L24" s="17">
        <v>0.452083333333333</v>
      </c>
      <c r="M24" s="17">
        <v>0.454166666666667</v>
      </c>
    </row>
    <row r="25" spans="1:13" ht="16.899999999999999" x14ac:dyDescent="0.5">
      <c r="A25" s="21">
        <v>21</v>
      </c>
      <c r="B25" s="21" t="s">
        <v>44</v>
      </c>
      <c r="C25" s="11" t="s">
        <v>85</v>
      </c>
      <c r="D25" s="12"/>
      <c r="E25" s="21"/>
      <c r="F25" s="21"/>
      <c r="G25" s="44"/>
      <c r="H25" s="12">
        <f>L25-(TIME(1,22,0))</f>
        <v>0.39722222222222253</v>
      </c>
      <c r="I25" s="12">
        <f>J25</f>
        <v>0.452777777777778</v>
      </c>
      <c r="J25" s="12">
        <v>0.452777777777778</v>
      </c>
      <c r="K25" s="24" t="s">
        <v>107</v>
      </c>
      <c r="L25" s="13">
        <v>0.454166666666667</v>
      </c>
      <c r="M25" s="13">
        <v>0.45624999999999999</v>
      </c>
    </row>
    <row r="26" spans="1:13" ht="16.899999999999999" x14ac:dyDescent="0.5">
      <c r="A26" s="15">
        <v>22</v>
      </c>
      <c r="B26" s="15" t="s">
        <v>14</v>
      </c>
      <c r="C26" s="14" t="s">
        <v>86</v>
      </c>
      <c r="D26" s="16">
        <f>L26-(TIME(1,22,0))</f>
        <v>0.39930555555555552</v>
      </c>
      <c r="E26" s="16">
        <f>J26</f>
        <v>0.45486111111111099</v>
      </c>
      <c r="F26" s="16"/>
      <c r="G26" s="33"/>
      <c r="H26" s="33"/>
      <c r="I26" s="33"/>
      <c r="J26" s="16">
        <v>0.45486111111111099</v>
      </c>
      <c r="K26" s="25" t="s">
        <v>107</v>
      </c>
      <c r="L26" s="17">
        <v>0.45624999999999999</v>
      </c>
      <c r="M26" s="17">
        <v>0.45833333333333398</v>
      </c>
    </row>
    <row r="27" spans="1:13" ht="16.899999999999999" x14ac:dyDescent="0.5">
      <c r="A27" s="21">
        <v>23</v>
      </c>
      <c r="B27" s="21" t="s">
        <v>15</v>
      </c>
      <c r="C27" s="57" t="s">
        <v>175</v>
      </c>
      <c r="D27" s="21"/>
      <c r="E27" s="44"/>
      <c r="F27" s="12">
        <f>L27-(TIME(1,22,0))</f>
        <v>0.40138888888888852</v>
      </c>
      <c r="G27" s="12">
        <f>J27</f>
        <v>0.45694444444444399</v>
      </c>
      <c r="H27" s="12"/>
      <c r="I27" s="21"/>
      <c r="J27" s="12">
        <v>0.45694444444444399</v>
      </c>
      <c r="K27" s="24" t="s">
        <v>107</v>
      </c>
      <c r="L27" s="13">
        <v>0.45833333333333298</v>
      </c>
      <c r="M27" s="13">
        <v>0.46041666666666697</v>
      </c>
    </row>
    <row r="28" spans="1:13" ht="16.899999999999999" x14ac:dyDescent="0.5">
      <c r="A28" s="33">
        <v>24</v>
      </c>
      <c r="B28" s="15" t="s">
        <v>45</v>
      </c>
      <c r="C28" s="59" t="s">
        <v>174</v>
      </c>
      <c r="D28" s="33"/>
      <c r="E28" s="33"/>
      <c r="F28" s="33"/>
      <c r="G28" s="33"/>
      <c r="H28" s="16">
        <f>L28-(TIME(1,22,0))</f>
        <v>0.40347222222222251</v>
      </c>
      <c r="I28" s="16">
        <f>J28</f>
        <v>0.45902777777777798</v>
      </c>
      <c r="J28" s="16">
        <v>0.45902777777777798</v>
      </c>
      <c r="K28" s="25" t="s">
        <v>107</v>
      </c>
      <c r="L28" s="17">
        <v>0.46041666666666697</v>
      </c>
      <c r="M28" s="17">
        <v>0.46250000000000002</v>
      </c>
    </row>
    <row r="29" spans="1:13" ht="16.899999999999999" x14ac:dyDescent="0.5">
      <c r="A29" s="21">
        <v>25</v>
      </c>
      <c r="B29" s="21" t="s">
        <v>9</v>
      </c>
      <c r="C29" s="11" t="s">
        <v>91</v>
      </c>
      <c r="D29" s="12">
        <f>L29-(TIME(1,22,0))</f>
        <v>0.40555555555555556</v>
      </c>
      <c r="E29" s="12">
        <f>J29</f>
        <v>0.46111111111111103</v>
      </c>
      <c r="F29" s="21"/>
      <c r="G29" s="21"/>
      <c r="H29" s="21"/>
      <c r="I29" s="44"/>
      <c r="J29" s="12">
        <v>0.46111111111111103</v>
      </c>
      <c r="K29" s="24" t="s">
        <v>107</v>
      </c>
      <c r="L29" s="13">
        <v>0.46250000000000002</v>
      </c>
      <c r="M29" s="13">
        <v>0.46458333333333401</v>
      </c>
    </row>
    <row r="30" spans="1:13" ht="16.899999999999999" x14ac:dyDescent="0.5">
      <c r="A30" s="33">
        <v>26</v>
      </c>
      <c r="B30" s="15" t="s">
        <v>46</v>
      </c>
      <c r="C30" s="14" t="s">
        <v>89</v>
      </c>
      <c r="D30" s="33"/>
      <c r="E30" s="16"/>
      <c r="F30" s="16">
        <f>L30-(TIME(1,22,0))</f>
        <v>0.40763888888888855</v>
      </c>
      <c r="G30" s="16">
        <f>J30</f>
        <v>0.46319444444444402</v>
      </c>
      <c r="H30" s="33"/>
      <c r="I30" s="33"/>
      <c r="J30" s="16">
        <v>0.46319444444444402</v>
      </c>
      <c r="K30" s="25" t="s">
        <v>107</v>
      </c>
      <c r="L30" s="17">
        <v>0.46458333333333302</v>
      </c>
      <c r="M30" s="17">
        <v>0.46666666666666701</v>
      </c>
    </row>
    <row r="31" spans="1:13" ht="63.75" customHeight="1" x14ac:dyDescent="0.45">
      <c r="A31" s="87" t="s">
        <v>104</v>
      </c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</row>
    <row r="32" spans="1:13" ht="17.25" customHeight="1" x14ac:dyDescent="0.45">
      <c r="A32" s="88" t="s">
        <v>108</v>
      </c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</row>
    <row r="33" spans="1:13" ht="33" customHeight="1" x14ac:dyDescent="0.45">
      <c r="A33" s="20" t="s">
        <v>24</v>
      </c>
      <c r="B33" s="20" t="s">
        <v>4</v>
      </c>
      <c r="C33" s="20" t="s">
        <v>25</v>
      </c>
      <c r="D33" s="84" t="s">
        <v>166</v>
      </c>
      <c r="E33" s="85"/>
      <c r="F33" s="84" t="s">
        <v>167</v>
      </c>
      <c r="G33" s="85"/>
      <c r="H33" s="84" t="s">
        <v>168</v>
      </c>
      <c r="I33" s="85"/>
      <c r="J33" s="20" t="s">
        <v>26</v>
      </c>
      <c r="K33" s="20" t="s">
        <v>27</v>
      </c>
      <c r="L33" s="86" t="s">
        <v>28</v>
      </c>
      <c r="M33" s="86"/>
    </row>
    <row r="34" spans="1:13" ht="15.75" x14ac:dyDescent="0.45">
      <c r="A34" s="20"/>
      <c r="B34" s="20"/>
      <c r="C34" s="20"/>
      <c r="D34" s="84"/>
      <c r="E34" s="85"/>
      <c r="F34" s="84"/>
      <c r="G34" s="85"/>
      <c r="H34" s="84"/>
      <c r="I34" s="85"/>
      <c r="J34" s="20" t="s">
        <v>29</v>
      </c>
      <c r="K34" s="20"/>
      <c r="L34" s="20"/>
      <c r="M34" s="20"/>
    </row>
    <row r="35" spans="1:13" ht="16.899999999999999" x14ac:dyDescent="0.5">
      <c r="A35" s="21">
        <v>1</v>
      </c>
      <c r="B35" s="21" t="s">
        <v>17</v>
      </c>
      <c r="C35" s="11" t="s">
        <v>92</v>
      </c>
      <c r="D35" s="28"/>
      <c r="E35" s="27"/>
      <c r="F35" s="27"/>
      <c r="G35" s="29"/>
      <c r="H35" s="28">
        <v>0.43263888888888885</v>
      </c>
      <c r="I35" s="28">
        <v>0.48819444444444443</v>
      </c>
      <c r="J35" s="12">
        <v>0.48819444444444443</v>
      </c>
      <c r="K35" s="24" t="s">
        <v>106</v>
      </c>
      <c r="L35" s="13">
        <v>0.48958333333333331</v>
      </c>
      <c r="M35" s="13">
        <v>0.4916666666666667</v>
      </c>
    </row>
    <row r="36" spans="1:13" ht="16.899999999999999" x14ac:dyDescent="0.5">
      <c r="A36" s="15">
        <v>2</v>
      </c>
      <c r="B36" s="15" t="s">
        <v>7</v>
      </c>
      <c r="C36" s="14" t="s">
        <v>93</v>
      </c>
      <c r="D36" s="34">
        <v>0.43472222222222223</v>
      </c>
      <c r="E36" s="34">
        <v>0.49027777777777781</v>
      </c>
      <c r="F36" s="34"/>
      <c r="G36" s="30"/>
      <c r="H36" s="30"/>
      <c r="I36" s="30"/>
      <c r="J36" s="16">
        <v>0.49027777777777781</v>
      </c>
      <c r="K36" s="25" t="s">
        <v>106</v>
      </c>
      <c r="L36" s="17">
        <v>0.4916666666666667</v>
      </c>
      <c r="M36" s="17">
        <v>0.49374999999999997</v>
      </c>
    </row>
    <row r="37" spans="1:13" ht="16.899999999999999" x14ac:dyDescent="0.5">
      <c r="A37" s="21">
        <v>3</v>
      </c>
      <c r="B37" s="21" t="s">
        <v>19</v>
      </c>
      <c r="C37" s="11" t="s">
        <v>94</v>
      </c>
      <c r="D37" s="26"/>
      <c r="E37" s="26"/>
      <c r="F37" s="28">
        <v>0.4368055555555555</v>
      </c>
      <c r="G37" s="28">
        <v>0.49236111111111108</v>
      </c>
      <c r="H37" s="28"/>
      <c r="I37" s="28"/>
      <c r="J37" s="12">
        <v>0.49236111111111103</v>
      </c>
      <c r="K37" s="24" t="s">
        <v>106</v>
      </c>
      <c r="L37" s="13">
        <v>0.49374999999999997</v>
      </c>
      <c r="M37" s="13">
        <v>0.49583333333333302</v>
      </c>
    </row>
    <row r="38" spans="1:13" ht="16.899999999999999" x14ac:dyDescent="0.5">
      <c r="A38" s="15">
        <v>4</v>
      </c>
      <c r="B38" s="15" t="s">
        <v>6</v>
      </c>
      <c r="C38" s="14" t="s">
        <v>95</v>
      </c>
      <c r="D38" s="30"/>
      <c r="E38" s="30"/>
      <c r="F38" s="30"/>
      <c r="G38" s="30"/>
      <c r="H38" s="34">
        <v>0.43888888888888888</v>
      </c>
      <c r="I38" s="34">
        <v>0.49444444444444446</v>
      </c>
      <c r="J38" s="16">
        <v>0.49444444444444502</v>
      </c>
      <c r="K38" s="25" t="s">
        <v>106</v>
      </c>
      <c r="L38" s="17">
        <v>0.49583333333333302</v>
      </c>
      <c r="M38" s="17">
        <v>0.49791666666666701</v>
      </c>
    </row>
    <row r="39" spans="1:13" ht="16.899999999999999" x14ac:dyDescent="0.5">
      <c r="A39" s="21">
        <v>5</v>
      </c>
      <c r="B39" s="21" t="s">
        <v>8</v>
      </c>
      <c r="C39" s="11" t="s">
        <v>96</v>
      </c>
      <c r="D39" s="28">
        <v>0.44097222222222227</v>
      </c>
      <c r="E39" s="28">
        <v>0.49652777777777773</v>
      </c>
      <c r="F39" s="28"/>
      <c r="G39" s="26"/>
      <c r="H39" s="26"/>
      <c r="I39" s="26"/>
      <c r="J39" s="12">
        <v>0.49652777777777801</v>
      </c>
      <c r="K39" s="24" t="s">
        <v>106</v>
      </c>
      <c r="L39" s="13">
        <v>0.49791666666666701</v>
      </c>
      <c r="M39" s="13">
        <v>0.5</v>
      </c>
    </row>
    <row r="40" spans="1:13" ht="16.899999999999999" x14ac:dyDescent="0.5">
      <c r="A40" s="15">
        <v>6</v>
      </c>
      <c r="B40" s="15" t="s">
        <v>47</v>
      </c>
      <c r="C40" s="14" t="s">
        <v>97</v>
      </c>
      <c r="D40" s="30"/>
      <c r="E40" s="17"/>
      <c r="F40" s="34">
        <v>0.44305555555555554</v>
      </c>
      <c r="G40" s="34">
        <v>0.49861111111111112</v>
      </c>
      <c r="H40" s="34"/>
      <c r="I40" s="30"/>
      <c r="J40" s="16">
        <v>0.49861111111111101</v>
      </c>
      <c r="K40" s="25" t="s">
        <v>106</v>
      </c>
      <c r="L40" s="17">
        <v>0.5</v>
      </c>
      <c r="M40" s="17">
        <v>0.50208333333333299</v>
      </c>
    </row>
    <row r="41" spans="1:13" ht="16.899999999999999" x14ac:dyDescent="0.5">
      <c r="A41" s="21">
        <v>7</v>
      </c>
      <c r="B41" s="21" t="s">
        <v>5</v>
      </c>
      <c r="C41" s="11" t="s">
        <v>98</v>
      </c>
      <c r="D41" s="26"/>
      <c r="E41" s="26"/>
      <c r="F41" s="26"/>
      <c r="G41" s="13"/>
      <c r="H41" s="28">
        <v>0.44513888888888892</v>
      </c>
      <c r="I41" s="28">
        <v>0.50069444444444444</v>
      </c>
      <c r="J41" s="12">
        <v>0.500694444444445</v>
      </c>
      <c r="K41" s="24" t="s">
        <v>106</v>
      </c>
      <c r="L41" s="13">
        <v>0.50208333333333399</v>
      </c>
      <c r="M41" s="13">
        <v>0.50416666666666599</v>
      </c>
    </row>
    <row r="42" spans="1:13" ht="16.899999999999999" x14ac:dyDescent="0.5">
      <c r="A42" s="15">
        <v>8</v>
      </c>
      <c r="B42" s="15" t="s">
        <v>48</v>
      </c>
      <c r="C42" s="14" t="s">
        <v>99</v>
      </c>
      <c r="D42" s="34">
        <v>0.44722222222222219</v>
      </c>
      <c r="E42" s="34">
        <v>0.50277777777777777</v>
      </c>
      <c r="F42" s="30"/>
      <c r="G42" s="30"/>
      <c r="H42" s="30"/>
      <c r="I42" s="17"/>
      <c r="J42" s="16">
        <v>0.50277777777777799</v>
      </c>
      <c r="K42" s="25" t="s">
        <v>106</v>
      </c>
      <c r="L42" s="17">
        <v>0.50416666666666698</v>
      </c>
      <c r="M42" s="17">
        <v>0.50624999999999998</v>
      </c>
    </row>
    <row r="43" spans="1:13" ht="16.899999999999999" x14ac:dyDescent="0.5">
      <c r="A43" s="21">
        <v>9</v>
      </c>
      <c r="B43" s="21" t="s">
        <v>49</v>
      </c>
      <c r="C43" s="11" t="s">
        <v>100</v>
      </c>
      <c r="D43" s="28"/>
      <c r="E43" s="27"/>
      <c r="F43" s="28">
        <v>0.44930555555555557</v>
      </c>
      <c r="G43" s="28">
        <v>0.50486111111111109</v>
      </c>
      <c r="H43" s="28"/>
      <c r="I43" s="26"/>
      <c r="J43" s="12">
        <v>0.50486111111111198</v>
      </c>
      <c r="K43" s="24" t="s">
        <v>106</v>
      </c>
      <c r="L43" s="13">
        <v>0.50624999999999998</v>
      </c>
      <c r="M43" s="13">
        <v>0.50833333333333297</v>
      </c>
    </row>
    <row r="44" spans="1:13" ht="16.899999999999999" x14ac:dyDescent="0.5">
      <c r="A44" s="15">
        <v>10</v>
      </c>
      <c r="B44" s="15" t="s">
        <v>50</v>
      </c>
      <c r="C44" s="59" t="s">
        <v>173</v>
      </c>
      <c r="D44" s="30"/>
      <c r="E44" s="17"/>
      <c r="F44" s="34"/>
      <c r="G44" s="34"/>
      <c r="H44" s="34">
        <v>0.4513888888888889</v>
      </c>
      <c r="I44" s="34">
        <v>0.50694444444444442</v>
      </c>
      <c r="J44" s="16">
        <v>0.50694444444444497</v>
      </c>
      <c r="K44" s="25" t="s">
        <v>106</v>
      </c>
      <c r="L44" s="17">
        <v>0.50833333333333397</v>
      </c>
      <c r="M44" s="17">
        <v>0.51041666666666596</v>
      </c>
    </row>
    <row r="45" spans="1:13" ht="16.899999999999999" x14ac:dyDescent="0.5">
      <c r="A45" s="21">
        <v>11</v>
      </c>
      <c r="B45" s="21" t="s">
        <v>16</v>
      </c>
      <c r="C45" s="11" t="s">
        <v>102</v>
      </c>
      <c r="D45" s="28">
        <v>0.45347222222222222</v>
      </c>
      <c r="E45" s="28">
        <v>0.50902777777777775</v>
      </c>
      <c r="F45" s="26"/>
      <c r="G45" s="13"/>
      <c r="H45" s="12"/>
      <c r="I45" s="27"/>
      <c r="J45" s="12">
        <v>0.50902777777777797</v>
      </c>
      <c r="K45" s="24" t="s">
        <v>106</v>
      </c>
      <c r="L45" s="13">
        <v>0.51041666666666696</v>
      </c>
      <c r="M45" s="13">
        <v>0.51249999999999896</v>
      </c>
    </row>
    <row r="46" spans="1:13" ht="16.899999999999999" x14ac:dyDescent="0.5">
      <c r="A46" s="15">
        <v>12</v>
      </c>
      <c r="B46" s="15" t="s">
        <v>18</v>
      </c>
      <c r="C46" s="14" t="s">
        <v>103</v>
      </c>
      <c r="D46" s="34"/>
      <c r="E46" s="34"/>
      <c r="F46" s="34">
        <v>0.45555555555555555</v>
      </c>
      <c r="G46" s="34">
        <v>0.51111111111111118</v>
      </c>
      <c r="H46" s="30"/>
      <c r="I46" s="16"/>
      <c r="J46" s="16">
        <v>0.51111111111111196</v>
      </c>
      <c r="K46" s="25" t="s">
        <v>106</v>
      </c>
      <c r="L46" s="17">
        <v>0.51250000000000095</v>
      </c>
      <c r="M46" s="17">
        <v>0.51458333333333295</v>
      </c>
    </row>
    <row r="47" spans="1:13" ht="33" customHeight="1" x14ac:dyDescent="0.45">
      <c r="A47" s="20" t="s">
        <v>24</v>
      </c>
      <c r="B47" s="20" t="s">
        <v>4</v>
      </c>
      <c r="C47" s="20" t="s">
        <v>25</v>
      </c>
      <c r="D47" s="84" t="s">
        <v>166</v>
      </c>
      <c r="E47" s="85"/>
      <c r="F47" s="84" t="s">
        <v>167</v>
      </c>
      <c r="G47" s="85"/>
      <c r="H47" s="84" t="s">
        <v>168</v>
      </c>
      <c r="I47" s="85"/>
      <c r="J47" s="20" t="s">
        <v>26</v>
      </c>
      <c r="K47" s="20" t="s">
        <v>27</v>
      </c>
      <c r="L47" s="86" t="s">
        <v>28</v>
      </c>
      <c r="M47" s="86"/>
    </row>
    <row r="48" spans="1:13" ht="15.75" x14ac:dyDescent="0.45">
      <c r="A48" s="20"/>
      <c r="B48" s="20"/>
      <c r="C48" s="20"/>
      <c r="D48" s="84"/>
      <c r="E48" s="85"/>
      <c r="F48" s="84"/>
      <c r="G48" s="85"/>
      <c r="H48" s="84"/>
      <c r="I48" s="85"/>
      <c r="J48" s="20" t="s">
        <v>29</v>
      </c>
      <c r="K48" s="20"/>
      <c r="L48" s="20"/>
      <c r="M48" s="20"/>
    </row>
    <row r="49" spans="1:13" ht="16.899999999999999" x14ac:dyDescent="0.5">
      <c r="A49" s="21">
        <v>15</v>
      </c>
      <c r="B49" s="21" t="s">
        <v>17</v>
      </c>
      <c r="C49" s="11" t="s">
        <v>92</v>
      </c>
      <c r="D49" s="27"/>
      <c r="E49" s="28"/>
      <c r="F49" s="28"/>
      <c r="G49" s="12"/>
      <c r="H49" s="28">
        <v>0.4916666666666667</v>
      </c>
      <c r="I49" s="28">
        <v>0.5131944444444444</v>
      </c>
      <c r="J49" s="12">
        <v>0.5131944444444444</v>
      </c>
      <c r="K49" s="24" t="s">
        <v>107</v>
      </c>
      <c r="L49" s="13">
        <v>0.51458333333333328</v>
      </c>
      <c r="M49" s="13">
        <v>0.51666666666666672</v>
      </c>
    </row>
    <row r="50" spans="1:13" ht="16.899999999999999" x14ac:dyDescent="0.5">
      <c r="A50" s="15">
        <v>16</v>
      </c>
      <c r="B50" s="15" t="s">
        <v>7</v>
      </c>
      <c r="C50" s="14" t="s">
        <v>93</v>
      </c>
      <c r="D50" s="34">
        <v>0.49374999999999997</v>
      </c>
      <c r="E50" s="34">
        <v>0.51527777777777783</v>
      </c>
      <c r="F50" s="30"/>
      <c r="G50" s="31"/>
      <c r="H50" s="31"/>
      <c r="I50" s="17"/>
      <c r="J50" s="16">
        <v>0.51527777777777783</v>
      </c>
      <c r="K50" s="25" t="s">
        <v>107</v>
      </c>
      <c r="L50" s="17">
        <v>0.51666666666666672</v>
      </c>
      <c r="M50" s="17">
        <v>0.51874999999999993</v>
      </c>
    </row>
    <row r="51" spans="1:13" ht="16.899999999999999" x14ac:dyDescent="0.5">
      <c r="A51" s="21">
        <v>17</v>
      </c>
      <c r="B51" s="21" t="s">
        <v>19</v>
      </c>
      <c r="C51" s="11" t="s">
        <v>94</v>
      </c>
      <c r="D51" s="32"/>
      <c r="E51" s="26"/>
      <c r="F51" s="28">
        <v>0.49583333333333335</v>
      </c>
      <c r="G51" s="28">
        <v>0.51736111111111105</v>
      </c>
      <c r="H51" s="27"/>
      <c r="I51" s="32"/>
      <c r="J51" s="12">
        <v>0.51736111111111105</v>
      </c>
      <c r="K51" s="24" t="s">
        <v>107</v>
      </c>
      <c r="L51" s="13">
        <v>0.51875000000000004</v>
      </c>
      <c r="M51" s="13">
        <v>0.52083333333333304</v>
      </c>
    </row>
    <row r="52" spans="1:13" ht="16.899999999999999" x14ac:dyDescent="0.5">
      <c r="A52" s="33">
        <v>18</v>
      </c>
      <c r="B52" s="15" t="s">
        <v>6</v>
      </c>
      <c r="C52" s="14" t="s">
        <v>95</v>
      </c>
      <c r="D52" s="30"/>
      <c r="E52" s="17"/>
      <c r="F52" s="16"/>
      <c r="G52" s="30"/>
      <c r="H52" s="34">
        <v>0.49791666666666662</v>
      </c>
      <c r="I52" s="34">
        <v>0.51944444444444449</v>
      </c>
      <c r="J52" s="16">
        <v>0.51944444444444504</v>
      </c>
      <c r="K52" s="25" t="s">
        <v>107</v>
      </c>
      <c r="L52" s="17">
        <v>0.52083333333333404</v>
      </c>
      <c r="M52" s="17">
        <v>0.52291666666666603</v>
      </c>
    </row>
    <row r="53" spans="1:13" ht="16.899999999999999" x14ac:dyDescent="0.5">
      <c r="A53" s="21">
        <v>19</v>
      </c>
      <c r="B53" s="21" t="s">
        <v>8</v>
      </c>
      <c r="C53" s="11" t="s">
        <v>96</v>
      </c>
      <c r="D53" s="28">
        <v>0.5</v>
      </c>
      <c r="E53" s="28">
        <v>0.52152777777777781</v>
      </c>
      <c r="F53" s="32"/>
      <c r="G53" s="12"/>
      <c r="H53" s="32"/>
      <c r="I53" s="26"/>
      <c r="J53" s="12">
        <v>0.52152777777777803</v>
      </c>
      <c r="K53" s="24" t="s">
        <v>107</v>
      </c>
      <c r="L53" s="13">
        <v>0.52291666666666703</v>
      </c>
      <c r="M53" s="13">
        <v>0.52500000000000002</v>
      </c>
    </row>
    <row r="54" spans="1:13" ht="16.899999999999999" x14ac:dyDescent="0.5">
      <c r="A54" s="33">
        <v>20</v>
      </c>
      <c r="B54" s="15" t="s">
        <v>47</v>
      </c>
      <c r="C54" s="14" t="s">
        <v>97</v>
      </c>
      <c r="D54" s="30"/>
      <c r="E54" s="31"/>
      <c r="F54" s="34">
        <v>0.50208333333333333</v>
      </c>
      <c r="G54" s="34">
        <v>0.52361111111111114</v>
      </c>
      <c r="H54" s="31"/>
      <c r="I54" s="17"/>
      <c r="J54" s="16">
        <v>0.52361111111111203</v>
      </c>
      <c r="K54" s="25" t="s">
        <v>107</v>
      </c>
      <c r="L54" s="17">
        <v>0.52500000000000002</v>
      </c>
      <c r="M54" s="17">
        <v>0.52708333333333302</v>
      </c>
    </row>
    <row r="55" spans="1:13" ht="16.899999999999999" x14ac:dyDescent="0.5">
      <c r="A55" s="21">
        <v>21</v>
      </c>
      <c r="B55" s="21" t="s">
        <v>5</v>
      </c>
      <c r="C55" s="57" t="s">
        <v>172</v>
      </c>
      <c r="D55" s="32"/>
      <c r="E55" s="26"/>
      <c r="F55" s="26"/>
      <c r="G55" s="27"/>
      <c r="H55" s="28">
        <v>0.50416666666666665</v>
      </c>
      <c r="I55" s="28">
        <v>0.52569444444444446</v>
      </c>
      <c r="J55" s="12">
        <v>0.52569444444444502</v>
      </c>
      <c r="K55" s="24" t="s">
        <v>107</v>
      </c>
      <c r="L55" s="13">
        <v>0.52708333333333401</v>
      </c>
      <c r="M55" s="13">
        <v>0.52916666666666601</v>
      </c>
    </row>
    <row r="56" spans="1:13" s="72" customFormat="1" ht="21" customHeight="1" x14ac:dyDescent="0.45">
      <c r="A56" s="15">
        <v>22</v>
      </c>
      <c r="B56" s="15" t="s">
        <v>48</v>
      </c>
      <c r="C56" s="15" t="s">
        <v>99</v>
      </c>
      <c r="D56" s="70">
        <v>0.50624999999999998</v>
      </c>
      <c r="E56" s="70">
        <v>0.52777777777777779</v>
      </c>
      <c r="F56" s="16"/>
      <c r="G56" s="30"/>
      <c r="H56" s="30"/>
      <c r="I56" s="30"/>
      <c r="J56" s="16">
        <v>0.52777777777777801</v>
      </c>
      <c r="K56" s="71" t="s">
        <v>107</v>
      </c>
      <c r="L56" s="17">
        <v>0.52916666666666701</v>
      </c>
      <c r="M56" s="17">
        <v>0.531249999999999</v>
      </c>
    </row>
    <row r="57" spans="1:13" ht="16.899999999999999" x14ac:dyDescent="0.5">
      <c r="A57" s="21">
        <v>23</v>
      </c>
      <c r="B57" s="21" t="s">
        <v>49</v>
      </c>
      <c r="C57" s="57" t="s">
        <v>101</v>
      </c>
      <c r="D57" s="26"/>
      <c r="E57" s="27"/>
      <c r="F57" s="28">
        <v>0.5083333333333333</v>
      </c>
      <c r="G57" s="28">
        <v>0.52986111111111112</v>
      </c>
      <c r="H57" s="32"/>
      <c r="I57" s="26"/>
      <c r="J57" s="12">
        <v>0.529861111111112</v>
      </c>
      <c r="K57" s="24" t="s">
        <v>107</v>
      </c>
      <c r="L57" s="13">
        <v>0.531250000000001</v>
      </c>
      <c r="M57" s="13">
        <v>0.53333333333333199</v>
      </c>
    </row>
    <row r="58" spans="1:13" ht="16.899999999999999" x14ac:dyDescent="0.5">
      <c r="A58" s="33">
        <v>24</v>
      </c>
      <c r="B58" s="15" t="s">
        <v>50</v>
      </c>
      <c r="C58" s="59" t="s">
        <v>173</v>
      </c>
      <c r="D58" s="30"/>
      <c r="E58" s="30"/>
      <c r="F58" s="30"/>
      <c r="G58" s="30"/>
      <c r="H58" s="34">
        <v>0.51041666666666663</v>
      </c>
      <c r="I58" s="34">
        <v>0.53194444444444444</v>
      </c>
      <c r="J58" s="16">
        <v>0.531944444444445</v>
      </c>
      <c r="K58" s="25" t="s">
        <v>107</v>
      </c>
      <c r="L58" s="17">
        <v>0.53333333333333399</v>
      </c>
      <c r="M58" s="17">
        <v>0.53541666666666599</v>
      </c>
    </row>
    <row r="59" spans="1:13" ht="16.899999999999999" x14ac:dyDescent="0.5">
      <c r="A59" s="21">
        <v>25</v>
      </c>
      <c r="B59" s="21" t="s">
        <v>16</v>
      </c>
      <c r="C59" s="11" t="s">
        <v>102</v>
      </c>
      <c r="D59" s="28">
        <v>0.51250000000000007</v>
      </c>
      <c r="E59" s="28">
        <v>0.53402777777777777</v>
      </c>
      <c r="F59" s="26"/>
      <c r="G59" s="26"/>
      <c r="H59" s="26"/>
      <c r="I59" s="27"/>
      <c r="J59" s="12">
        <v>0.53402777777777899</v>
      </c>
      <c r="K59" s="24" t="s">
        <v>107</v>
      </c>
      <c r="L59" s="13">
        <v>0.53541666666666798</v>
      </c>
      <c r="M59" s="13">
        <v>0.53749999999999898</v>
      </c>
    </row>
    <row r="60" spans="1:13" ht="16.899999999999999" x14ac:dyDescent="0.5">
      <c r="A60" s="33">
        <v>26</v>
      </c>
      <c r="B60" s="15" t="s">
        <v>18</v>
      </c>
      <c r="C60" s="14" t="s">
        <v>103</v>
      </c>
      <c r="D60" s="30"/>
      <c r="E60" s="16"/>
      <c r="F60" s="34">
        <v>0.51458333333333328</v>
      </c>
      <c r="G60" s="34">
        <v>0.53611111111111109</v>
      </c>
      <c r="H60" s="30"/>
      <c r="I60" s="30"/>
      <c r="J60" s="16">
        <v>0.53611111111111198</v>
      </c>
      <c r="K60" s="25" t="s">
        <v>107</v>
      </c>
      <c r="L60" s="17">
        <v>0.53750000000000098</v>
      </c>
      <c r="M60" s="17">
        <v>0.53958333333333197</v>
      </c>
    </row>
    <row r="61" spans="1:13" ht="46.5" customHeight="1" x14ac:dyDescent="0.45">
      <c r="A61" s="87" t="s">
        <v>104</v>
      </c>
      <c r="B61" s="87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</row>
    <row r="62" spans="1:13" ht="17.25" customHeight="1" x14ac:dyDescent="0.45">
      <c r="A62" s="88" t="s">
        <v>109</v>
      </c>
      <c r="B62" s="88"/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</row>
    <row r="63" spans="1:13" ht="33" customHeight="1" x14ac:dyDescent="0.45">
      <c r="A63" s="20" t="s">
        <v>24</v>
      </c>
      <c r="B63" s="20" t="s">
        <v>4</v>
      </c>
      <c r="C63" s="20" t="s">
        <v>25</v>
      </c>
      <c r="D63" s="84" t="s">
        <v>166</v>
      </c>
      <c r="E63" s="85"/>
      <c r="F63" s="84" t="s">
        <v>167</v>
      </c>
      <c r="G63" s="85"/>
      <c r="H63" s="84" t="s">
        <v>168</v>
      </c>
      <c r="I63" s="85"/>
      <c r="J63" s="20" t="s">
        <v>26</v>
      </c>
      <c r="K63" s="20" t="s">
        <v>27</v>
      </c>
      <c r="L63" s="86" t="s">
        <v>28</v>
      </c>
      <c r="M63" s="86"/>
    </row>
    <row r="64" spans="1:13" ht="15.75" x14ac:dyDescent="0.45">
      <c r="A64" s="20"/>
      <c r="B64" s="20"/>
      <c r="C64" s="20"/>
      <c r="D64" s="84"/>
      <c r="E64" s="85"/>
      <c r="F64" s="84"/>
      <c r="G64" s="85"/>
      <c r="H64" s="84"/>
      <c r="I64" s="85"/>
      <c r="J64" s="20" t="s">
        <v>29</v>
      </c>
      <c r="K64" s="20"/>
      <c r="L64" s="20"/>
      <c r="M64" s="20"/>
    </row>
    <row r="65" spans="1:13" ht="16.899999999999999" x14ac:dyDescent="0.5">
      <c r="A65" s="21">
        <v>1</v>
      </c>
      <c r="B65" s="21" t="s">
        <v>32</v>
      </c>
      <c r="C65" s="11" t="s">
        <v>65</v>
      </c>
      <c r="D65" s="28"/>
      <c r="E65" s="42"/>
      <c r="F65" s="27"/>
      <c r="G65" s="29"/>
      <c r="H65" s="28">
        <v>0.53680555555555554</v>
      </c>
      <c r="I65" s="28">
        <v>0.59236111111111112</v>
      </c>
      <c r="J65" s="12">
        <v>0.59236111111111112</v>
      </c>
      <c r="K65" s="24" t="s">
        <v>106</v>
      </c>
      <c r="L65" s="13">
        <v>0.59375</v>
      </c>
      <c r="M65" s="13">
        <v>0.59583333333333333</v>
      </c>
    </row>
    <row r="66" spans="1:13" ht="16.899999999999999" x14ac:dyDescent="0.5">
      <c r="A66" s="15">
        <v>2</v>
      </c>
      <c r="B66" s="15" t="s">
        <v>20</v>
      </c>
      <c r="C66" s="14" t="s">
        <v>66</v>
      </c>
      <c r="D66" s="34">
        <v>0.53888888888888886</v>
      </c>
      <c r="E66" s="34">
        <v>0.59444444444444444</v>
      </c>
      <c r="F66" s="34"/>
      <c r="G66" s="45"/>
      <c r="H66" s="30"/>
      <c r="I66" s="30"/>
      <c r="J66" s="16">
        <v>0.59444444444444444</v>
      </c>
      <c r="K66" s="25" t="s">
        <v>106</v>
      </c>
      <c r="L66" s="17">
        <v>0.59583333333333333</v>
      </c>
      <c r="M66" s="17">
        <v>0.59791666666666665</v>
      </c>
    </row>
    <row r="67" spans="1:13" ht="16.899999999999999" x14ac:dyDescent="0.5">
      <c r="A67" s="21">
        <v>3</v>
      </c>
      <c r="B67" s="21" t="s">
        <v>33</v>
      </c>
      <c r="C67" s="11" t="s">
        <v>67</v>
      </c>
      <c r="D67" s="26"/>
      <c r="E67" s="26"/>
      <c r="F67" s="28">
        <v>0.54097222222222219</v>
      </c>
      <c r="G67" s="28">
        <v>0.59652777777777777</v>
      </c>
      <c r="H67" s="28"/>
      <c r="I67" s="28"/>
      <c r="J67" s="12">
        <v>0.59652777777777799</v>
      </c>
      <c r="K67" s="24" t="s">
        <v>106</v>
      </c>
      <c r="L67" s="13">
        <v>0.59791666666666698</v>
      </c>
      <c r="M67" s="13">
        <v>0.6</v>
      </c>
    </row>
    <row r="68" spans="1:13" s="39" customFormat="1" ht="16.899999999999999" x14ac:dyDescent="0.5">
      <c r="A68" s="15">
        <v>4</v>
      </c>
      <c r="B68" s="15" t="s">
        <v>11</v>
      </c>
      <c r="C68" s="14" t="s">
        <v>68</v>
      </c>
      <c r="D68" s="45"/>
      <c r="E68" s="45"/>
      <c r="F68" s="30"/>
      <c r="G68" s="30"/>
      <c r="H68" s="34">
        <v>0.54305555555555551</v>
      </c>
      <c r="I68" s="34">
        <v>0.59861111111111109</v>
      </c>
      <c r="J68" s="16">
        <v>0.59861111111111098</v>
      </c>
      <c r="K68" s="25" t="s">
        <v>106</v>
      </c>
      <c r="L68" s="17">
        <v>0.6</v>
      </c>
      <c r="M68" s="17">
        <v>0.60208333333333297</v>
      </c>
    </row>
    <row r="69" spans="1:13" ht="16.899999999999999" x14ac:dyDescent="0.5">
      <c r="A69" s="21">
        <v>5</v>
      </c>
      <c r="B69" s="21" t="s">
        <v>12</v>
      </c>
      <c r="C69" s="11" t="s">
        <v>69</v>
      </c>
      <c r="D69" s="28">
        <v>0.54513888888888895</v>
      </c>
      <c r="E69" s="28">
        <v>0.60069444444444442</v>
      </c>
      <c r="F69" s="28"/>
      <c r="G69" s="43"/>
      <c r="H69" s="26"/>
      <c r="I69" s="26"/>
      <c r="J69" s="12">
        <v>0.60069444444444398</v>
      </c>
      <c r="K69" s="24" t="s">
        <v>106</v>
      </c>
      <c r="L69" s="13">
        <v>0.60208333333333297</v>
      </c>
      <c r="M69" s="13">
        <v>0.60416666666666696</v>
      </c>
    </row>
    <row r="70" spans="1:13" ht="16.899999999999999" x14ac:dyDescent="0.5">
      <c r="A70" s="15">
        <v>6</v>
      </c>
      <c r="B70" s="15" t="s">
        <v>34</v>
      </c>
      <c r="C70" s="14" t="s">
        <v>70</v>
      </c>
      <c r="D70" s="30"/>
      <c r="E70" s="17"/>
      <c r="F70" s="34">
        <v>0.54722222222222217</v>
      </c>
      <c r="G70" s="34">
        <v>0.60277777777777775</v>
      </c>
      <c r="H70" s="34"/>
      <c r="I70" s="45"/>
      <c r="J70" s="16">
        <v>0.60277777777777797</v>
      </c>
      <c r="K70" s="25" t="s">
        <v>106</v>
      </c>
      <c r="L70" s="17">
        <v>0.60416666666666696</v>
      </c>
      <c r="M70" s="17">
        <v>0.60624999999999996</v>
      </c>
    </row>
    <row r="71" spans="1:13" ht="16.899999999999999" x14ac:dyDescent="0.5">
      <c r="A71" s="21">
        <v>7</v>
      </c>
      <c r="B71" s="21" t="s">
        <v>21</v>
      </c>
      <c r="C71" s="11" t="s">
        <v>71</v>
      </c>
      <c r="D71" s="43"/>
      <c r="E71" s="43"/>
      <c r="F71" s="26"/>
      <c r="G71" s="13"/>
      <c r="H71" s="28">
        <v>0.5493055555555556</v>
      </c>
      <c r="I71" s="28">
        <v>0.60486111111111118</v>
      </c>
      <c r="J71" s="12">
        <v>0.60486111111111096</v>
      </c>
      <c r="K71" s="24" t="s">
        <v>106</v>
      </c>
      <c r="L71" s="13">
        <v>0.60624999999999996</v>
      </c>
      <c r="M71" s="13">
        <v>0.60833333333333295</v>
      </c>
    </row>
    <row r="72" spans="1:13" ht="16.899999999999999" x14ac:dyDescent="0.5">
      <c r="A72" s="15">
        <v>8</v>
      </c>
      <c r="B72" s="15" t="s">
        <v>35</v>
      </c>
      <c r="C72" s="14" t="s">
        <v>72</v>
      </c>
      <c r="D72" s="34">
        <v>0.55138888888888882</v>
      </c>
      <c r="E72" s="34">
        <v>0.6069444444444444</v>
      </c>
      <c r="F72" s="45"/>
      <c r="G72" s="45"/>
      <c r="H72" s="30"/>
      <c r="I72" s="17"/>
      <c r="J72" s="16">
        <v>0.60694444444444395</v>
      </c>
      <c r="K72" s="25" t="s">
        <v>106</v>
      </c>
      <c r="L72" s="17">
        <v>0.60833333333333295</v>
      </c>
      <c r="M72" s="17">
        <v>0.61041666666666705</v>
      </c>
    </row>
    <row r="73" spans="1:13" ht="16.899999999999999" x14ac:dyDescent="0.5">
      <c r="A73" s="21">
        <v>9</v>
      </c>
      <c r="B73" s="21" t="s">
        <v>36</v>
      </c>
      <c r="C73" s="11" t="s">
        <v>73</v>
      </c>
      <c r="D73" s="28"/>
      <c r="E73" s="27"/>
      <c r="F73" s="28">
        <v>0.55347222222222225</v>
      </c>
      <c r="G73" s="28">
        <v>0.60902777777777783</v>
      </c>
      <c r="H73" s="28"/>
      <c r="I73" s="43"/>
      <c r="J73" s="12">
        <v>0.60902777777777795</v>
      </c>
      <c r="K73" s="24" t="s">
        <v>106</v>
      </c>
      <c r="L73" s="13">
        <v>0.61041666666666705</v>
      </c>
      <c r="M73" s="13">
        <v>0.61250000000000004</v>
      </c>
    </row>
    <row r="74" spans="1:13" ht="16.899999999999999" x14ac:dyDescent="0.5">
      <c r="A74" s="61">
        <v>10</v>
      </c>
      <c r="B74" s="61" t="s">
        <v>37</v>
      </c>
      <c r="C74" s="62" t="s">
        <v>74</v>
      </c>
      <c r="D74" s="63"/>
      <c r="E74" s="64"/>
      <c r="F74" s="65"/>
      <c r="G74" s="65"/>
      <c r="H74" s="65">
        <v>0.55555555555555558</v>
      </c>
      <c r="I74" s="65">
        <v>0.61111111111111105</v>
      </c>
      <c r="J74" s="66">
        <v>0.61111111111111105</v>
      </c>
      <c r="K74" s="67" t="s">
        <v>106</v>
      </c>
      <c r="L74" s="64">
        <v>0.61250000000000004</v>
      </c>
      <c r="M74" s="64">
        <v>0.61458333333333304</v>
      </c>
    </row>
    <row r="75" spans="1:13" ht="16.899999999999999" x14ac:dyDescent="0.5">
      <c r="A75" s="21">
        <v>11</v>
      </c>
      <c r="B75" s="21" t="s">
        <v>13</v>
      </c>
      <c r="C75" s="11" t="s">
        <v>75</v>
      </c>
      <c r="D75" s="28">
        <v>0.55763888888888891</v>
      </c>
      <c r="E75" s="28">
        <v>0.61319444444444449</v>
      </c>
      <c r="F75" s="26"/>
      <c r="G75" s="13"/>
      <c r="H75" s="12"/>
      <c r="I75" s="27"/>
      <c r="J75" s="12">
        <v>0.61319444444444404</v>
      </c>
      <c r="K75" s="24" t="s">
        <v>106</v>
      </c>
      <c r="L75" s="13">
        <v>0.61458333333333304</v>
      </c>
      <c r="M75" s="13">
        <v>0.61666666666666703</v>
      </c>
    </row>
    <row r="76" spans="1:13" ht="16.899999999999999" x14ac:dyDescent="0.5">
      <c r="A76" s="15">
        <v>12</v>
      </c>
      <c r="B76" s="15" t="s">
        <v>22</v>
      </c>
      <c r="C76" s="14" t="s">
        <v>76</v>
      </c>
      <c r="D76" s="34"/>
      <c r="E76" s="34"/>
      <c r="F76" s="34">
        <v>0.55972222222222223</v>
      </c>
      <c r="G76" s="34">
        <v>0.61527777777777781</v>
      </c>
      <c r="H76" s="30"/>
      <c r="I76" s="16"/>
      <c r="J76" s="16">
        <v>0.61527777777777803</v>
      </c>
      <c r="K76" s="25" t="s">
        <v>106</v>
      </c>
      <c r="L76" s="17">
        <v>0.61666666666666703</v>
      </c>
      <c r="M76" s="17">
        <v>0.61875000000000002</v>
      </c>
    </row>
    <row r="77" spans="1:13" ht="16.899999999999999" x14ac:dyDescent="0.5">
      <c r="A77" s="21">
        <v>13</v>
      </c>
      <c r="B77" s="21" t="s">
        <v>38</v>
      </c>
      <c r="C77" s="11" t="s">
        <v>77</v>
      </c>
      <c r="D77" s="28">
        <v>0.55763888888888891</v>
      </c>
      <c r="E77" s="28">
        <v>0.61319444444444449</v>
      </c>
      <c r="F77" s="26"/>
      <c r="G77" s="13"/>
      <c r="H77" s="12"/>
      <c r="I77" s="27"/>
      <c r="J77" s="12">
        <v>0.61736111111111103</v>
      </c>
      <c r="K77" s="24" t="s">
        <v>106</v>
      </c>
      <c r="L77" s="13">
        <v>0.61875000000000002</v>
      </c>
      <c r="M77" s="13">
        <v>0.62083333333333302</v>
      </c>
    </row>
    <row r="78" spans="1:13" ht="16.899999999999999" x14ac:dyDescent="0.5">
      <c r="A78" s="15">
        <v>14</v>
      </c>
      <c r="B78" s="15" t="s">
        <v>39</v>
      </c>
      <c r="C78" s="14" t="s">
        <v>78</v>
      </c>
      <c r="D78" s="34"/>
      <c r="E78" s="34"/>
      <c r="F78" s="34">
        <v>0.55972222222222223</v>
      </c>
      <c r="G78" s="34">
        <v>0.61527777777777781</v>
      </c>
      <c r="H78" s="30"/>
      <c r="I78" s="16"/>
      <c r="J78" s="16">
        <v>0.61944444444444402</v>
      </c>
      <c r="K78" s="25" t="s">
        <v>106</v>
      </c>
      <c r="L78" s="17">
        <v>0.62083333333333302</v>
      </c>
      <c r="M78" s="17">
        <v>0.62291666666666701</v>
      </c>
    </row>
    <row r="79" spans="1:13" ht="31.5" x14ac:dyDescent="0.45">
      <c r="A79" s="20" t="s">
        <v>24</v>
      </c>
      <c r="B79" s="20" t="s">
        <v>4</v>
      </c>
      <c r="C79" s="20" t="s">
        <v>25</v>
      </c>
      <c r="D79" s="84" t="s">
        <v>166</v>
      </c>
      <c r="E79" s="85"/>
      <c r="F79" s="84" t="s">
        <v>167</v>
      </c>
      <c r="G79" s="85"/>
      <c r="H79" s="84" t="s">
        <v>168</v>
      </c>
      <c r="I79" s="85"/>
      <c r="J79" s="20" t="s">
        <v>26</v>
      </c>
      <c r="K79" s="20" t="s">
        <v>27</v>
      </c>
      <c r="L79" s="86" t="s">
        <v>28</v>
      </c>
      <c r="M79" s="86"/>
    </row>
    <row r="80" spans="1:13" ht="15.75" x14ac:dyDescent="0.45">
      <c r="A80" s="20"/>
      <c r="B80" s="20"/>
      <c r="C80" s="20"/>
      <c r="D80" s="84"/>
      <c r="E80" s="85"/>
      <c r="F80" s="84"/>
      <c r="G80" s="85"/>
      <c r="H80" s="84"/>
      <c r="I80" s="85"/>
      <c r="J80" s="20" t="s">
        <v>29</v>
      </c>
      <c r="K80" s="20"/>
      <c r="L80" s="20"/>
      <c r="M80" s="20"/>
    </row>
    <row r="81" spans="1:13" ht="16.899999999999999" x14ac:dyDescent="0.5">
      <c r="A81" s="21">
        <v>15</v>
      </c>
      <c r="B81" s="21" t="s">
        <v>32</v>
      </c>
      <c r="C81" s="11" t="s">
        <v>65</v>
      </c>
      <c r="D81" s="27"/>
      <c r="E81" s="28"/>
      <c r="F81" s="28"/>
      <c r="G81" s="12"/>
      <c r="H81" s="28">
        <v>0.59583333333333333</v>
      </c>
      <c r="I81" s="28">
        <v>0.62152777777777779</v>
      </c>
      <c r="J81" s="12">
        <v>0.62152777777777779</v>
      </c>
      <c r="K81" s="24" t="s">
        <v>107</v>
      </c>
      <c r="L81" s="13">
        <v>0.62291666666666667</v>
      </c>
      <c r="M81" s="13">
        <v>0.625</v>
      </c>
    </row>
    <row r="82" spans="1:13" ht="16.899999999999999" x14ac:dyDescent="0.5">
      <c r="A82" s="15">
        <v>16</v>
      </c>
      <c r="B82" s="15" t="s">
        <v>20</v>
      </c>
      <c r="C82" s="14" t="s">
        <v>66</v>
      </c>
      <c r="D82" s="34">
        <v>0.59791666666666665</v>
      </c>
      <c r="E82" s="34">
        <v>0.62361111111111112</v>
      </c>
      <c r="F82" s="30"/>
      <c r="G82" s="31"/>
      <c r="H82" s="31"/>
      <c r="I82" s="17"/>
      <c r="J82" s="16">
        <v>0.62361111111111112</v>
      </c>
      <c r="K82" s="25" t="s">
        <v>107</v>
      </c>
      <c r="L82" s="17">
        <v>0.625</v>
      </c>
      <c r="M82" s="17">
        <v>0.62708333333333333</v>
      </c>
    </row>
    <row r="83" spans="1:13" ht="16.899999999999999" x14ac:dyDescent="0.5">
      <c r="A83" s="21">
        <v>17</v>
      </c>
      <c r="B83" s="21" t="s">
        <v>33</v>
      </c>
      <c r="C83" s="11" t="s">
        <v>67</v>
      </c>
      <c r="D83" s="32"/>
      <c r="E83" s="26"/>
      <c r="F83" s="28">
        <v>0.6</v>
      </c>
      <c r="G83" s="28">
        <v>0.62569444444444444</v>
      </c>
      <c r="H83" s="27"/>
      <c r="I83" s="32"/>
      <c r="J83" s="12">
        <v>0.625694444444444</v>
      </c>
      <c r="K83" s="24" t="s">
        <v>107</v>
      </c>
      <c r="L83" s="13">
        <v>0.62708333333333299</v>
      </c>
      <c r="M83" s="13">
        <v>0.62916666666666698</v>
      </c>
    </row>
    <row r="84" spans="1:13" ht="16.899999999999999" x14ac:dyDescent="0.5">
      <c r="A84" s="15">
        <v>18</v>
      </c>
      <c r="B84" s="15" t="s">
        <v>11</v>
      </c>
      <c r="C84" s="14" t="s">
        <v>68</v>
      </c>
      <c r="D84" s="30"/>
      <c r="E84" s="17"/>
      <c r="F84" s="16"/>
      <c r="G84" s="30"/>
      <c r="H84" s="34">
        <v>0.6020833333333333</v>
      </c>
      <c r="I84" s="34">
        <v>0.62777777777777777</v>
      </c>
      <c r="J84" s="16">
        <v>0.62777777777777799</v>
      </c>
      <c r="K84" s="25" t="s">
        <v>107</v>
      </c>
      <c r="L84" s="17">
        <v>0.62916666666666698</v>
      </c>
      <c r="M84" s="17">
        <v>0.63124999999999998</v>
      </c>
    </row>
    <row r="85" spans="1:13" ht="16.899999999999999" x14ac:dyDescent="0.5">
      <c r="A85" s="21">
        <v>19</v>
      </c>
      <c r="B85" s="21" t="s">
        <v>12</v>
      </c>
      <c r="C85" s="11" t="s">
        <v>69</v>
      </c>
      <c r="D85" s="28">
        <v>0.60416666666666663</v>
      </c>
      <c r="E85" s="28">
        <v>0.62986111111111109</v>
      </c>
      <c r="F85" s="32"/>
      <c r="G85" s="12"/>
      <c r="H85" s="32"/>
      <c r="I85" s="26"/>
      <c r="J85" s="12">
        <v>0.62986111111111098</v>
      </c>
      <c r="K85" s="24" t="s">
        <v>107</v>
      </c>
      <c r="L85" s="13">
        <v>0.63124999999999998</v>
      </c>
      <c r="M85" s="13">
        <v>0.63333333333333297</v>
      </c>
    </row>
    <row r="86" spans="1:13" ht="16.899999999999999" x14ac:dyDescent="0.5">
      <c r="A86" s="15">
        <v>20</v>
      </c>
      <c r="B86" s="15" t="s">
        <v>34</v>
      </c>
      <c r="C86" s="14" t="s">
        <v>70</v>
      </c>
      <c r="D86" s="30"/>
      <c r="E86" s="31"/>
      <c r="F86" s="34">
        <v>0.60625000000000007</v>
      </c>
      <c r="G86" s="34">
        <v>0.63194444444444442</v>
      </c>
      <c r="H86" s="31"/>
      <c r="I86" s="17"/>
      <c r="J86" s="16">
        <v>0.63194444444444398</v>
      </c>
      <c r="K86" s="25" t="s">
        <v>107</v>
      </c>
      <c r="L86" s="17">
        <v>0.63333333333333297</v>
      </c>
      <c r="M86" s="17">
        <v>0.63541666666666696</v>
      </c>
    </row>
    <row r="87" spans="1:13" ht="16.899999999999999" x14ac:dyDescent="0.5">
      <c r="A87" s="21">
        <v>21</v>
      </c>
      <c r="B87" s="21" t="s">
        <v>21</v>
      </c>
      <c r="C87" s="11" t="s">
        <v>71</v>
      </c>
      <c r="D87" s="32"/>
      <c r="E87" s="26"/>
      <c r="F87" s="26"/>
      <c r="G87" s="27"/>
      <c r="H87" s="28">
        <v>0.60833333333333328</v>
      </c>
      <c r="I87" s="28">
        <v>0.63402777777777775</v>
      </c>
      <c r="J87" s="12">
        <v>0.63402777777777797</v>
      </c>
      <c r="K87" s="24" t="s">
        <v>107</v>
      </c>
      <c r="L87" s="13">
        <v>0.63541666666666696</v>
      </c>
      <c r="M87" s="13">
        <v>0.63749999999999996</v>
      </c>
    </row>
    <row r="88" spans="1:13" ht="16.899999999999999" x14ac:dyDescent="0.5">
      <c r="A88" s="15">
        <v>22</v>
      </c>
      <c r="B88" s="15" t="s">
        <v>35</v>
      </c>
      <c r="C88" s="14" t="s">
        <v>72</v>
      </c>
      <c r="D88" s="34">
        <v>0.61041666666666672</v>
      </c>
      <c r="E88" s="34">
        <v>0.63611111111111118</v>
      </c>
      <c r="F88" s="16"/>
      <c r="G88" s="30"/>
      <c r="H88" s="30"/>
      <c r="I88" s="30"/>
      <c r="J88" s="16">
        <v>0.63611111111111096</v>
      </c>
      <c r="K88" s="25" t="s">
        <v>107</v>
      </c>
      <c r="L88" s="17">
        <v>0.63749999999999996</v>
      </c>
      <c r="M88" s="17">
        <v>0.63958333333333295</v>
      </c>
    </row>
    <row r="89" spans="1:13" ht="16.899999999999999" x14ac:dyDescent="0.5">
      <c r="A89" s="21">
        <v>23</v>
      </c>
      <c r="B89" s="21" t="s">
        <v>36</v>
      </c>
      <c r="C89" s="11" t="s">
        <v>73</v>
      </c>
      <c r="D89" s="26"/>
      <c r="E89" s="27"/>
      <c r="F89" s="28">
        <v>0.61249999999999993</v>
      </c>
      <c r="G89" s="28">
        <v>0.6381944444444444</v>
      </c>
      <c r="H89" s="32"/>
      <c r="I89" s="26"/>
      <c r="J89" s="12">
        <v>0.63819444444444395</v>
      </c>
      <c r="K89" s="24" t="s">
        <v>107</v>
      </c>
      <c r="L89" s="13">
        <v>0.63958333333333295</v>
      </c>
      <c r="M89" s="13">
        <v>0.64166666666666705</v>
      </c>
    </row>
    <row r="90" spans="1:13" ht="16.899999999999999" x14ac:dyDescent="0.5">
      <c r="A90" s="61">
        <v>24</v>
      </c>
      <c r="B90" s="61" t="s">
        <v>37</v>
      </c>
      <c r="C90" s="62" t="s">
        <v>74</v>
      </c>
      <c r="D90" s="68"/>
      <c r="E90" s="68"/>
      <c r="F90" s="68"/>
      <c r="G90" s="68"/>
      <c r="H90" s="65">
        <v>0.61458333333333337</v>
      </c>
      <c r="I90" s="65">
        <v>0.64027777777777783</v>
      </c>
      <c r="J90" s="66">
        <v>0.64027777777777795</v>
      </c>
      <c r="K90" s="67" t="s">
        <v>107</v>
      </c>
      <c r="L90" s="64">
        <v>0.64166666666666705</v>
      </c>
      <c r="M90" s="64">
        <v>0.64375000000000004</v>
      </c>
    </row>
    <row r="91" spans="1:13" ht="16.899999999999999" x14ac:dyDescent="0.5">
      <c r="A91" s="21">
        <v>25</v>
      </c>
      <c r="B91" s="21" t="s">
        <v>13</v>
      </c>
      <c r="C91" s="11" t="s">
        <v>75</v>
      </c>
      <c r="D91" s="28">
        <v>0.6166666666666667</v>
      </c>
      <c r="E91" s="28">
        <v>0.64236111111111105</v>
      </c>
      <c r="F91" s="26"/>
      <c r="G91" s="26"/>
      <c r="H91" s="26"/>
      <c r="I91" s="27"/>
      <c r="J91" s="12">
        <v>0.64236111111111105</v>
      </c>
      <c r="K91" s="24" t="s">
        <v>107</v>
      </c>
      <c r="L91" s="13">
        <v>0.64375000000000004</v>
      </c>
      <c r="M91" s="13">
        <v>0.64583333333333304</v>
      </c>
    </row>
    <row r="92" spans="1:13" ht="16.899999999999999" x14ac:dyDescent="0.5">
      <c r="A92" s="15">
        <v>26</v>
      </c>
      <c r="B92" s="15" t="s">
        <v>22</v>
      </c>
      <c r="C92" s="14" t="s">
        <v>76</v>
      </c>
      <c r="D92" s="30"/>
      <c r="E92" s="16"/>
      <c r="F92" s="34">
        <v>0.61875000000000002</v>
      </c>
      <c r="G92" s="34">
        <v>0.64444444444444449</v>
      </c>
      <c r="H92" s="30"/>
      <c r="I92" s="30"/>
      <c r="J92" s="16">
        <v>0.64444444444444404</v>
      </c>
      <c r="K92" s="25" t="s">
        <v>107</v>
      </c>
      <c r="L92" s="17">
        <v>0.64583333333333304</v>
      </c>
      <c r="M92" s="17">
        <v>0.64791666666666703</v>
      </c>
    </row>
    <row r="93" spans="1:13" ht="16.899999999999999" x14ac:dyDescent="0.5">
      <c r="A93" s="21">
        <v>27</v>
      </c>
      <c r="B93" s="21" t="s">
        <v>38</v>
      </c>
      <c r="C93" s="11" t="s">
        <v>77</v>
      </c>
      <c r="D93" s="28"/>
      <c r="E93" s="28"/>
      <c r="F93" s="26"/>
      <c r="G93" s="26"/>
      <c r="H93" s="28">
        <v>0.62083333333333335</v>
      </c>
      <c r="I93" s="28">
        <v>0.64652777777777781</v>
      </c>
      <c r="J93" s="12">
        <v>0.64652777777777803</v>
      </c>
      <c r="K93" s="24" t="s">
        <v>107</v>
      </c>
      <c r="L93" s="13">
        <v>0.64791666666666703</v>
      </c>
      <c r="M93" s="13">
        <v>0.65</v>
      </c>
    </row>
    <row r="94" spans="1:13" ht="16.899999999999999" x14ac:dyDescent="0.5">
      <c r="A94" s="15">
        <v>28</v>
      </c>
      <c r="B94" s="15" t="s">
        <v>39</v>
      </c>
      <c r="C94" s="14" t="s">
        <v>78</v>
      </c>
      <c r="D94" s="34">
        <v>0.62291666666666667</v>
      </c>
      <c r="E94" s="34">
        <v>0.64861111111111114</v>
      </c>
      <c r="F94" s="34"/>
      <c r="G94" s="34"/>
      <c r="H94" s="30"/>
      <c r="I94" s="30"/>
      <c r="J94" s="16">
        <v>0.64861111111111103</v>
      </c>
      <c r="K94" s="25" t="s">
        <v>107</v>
      </c>
      <c r="L94" s="17">
        <v>0.65</v>
      </c>
      <c r="M94" s="17">
        <v>0.65208333333333302</v>
      </c>
    </row>
  </sheetData>
  <mergeCells count="48">
    <mergeCell ref="D64:E64"/>
    <mergeCell ref="F64:G64"/>
    <mergeCell ref="H64:I64"/>
    <mergeCell ref="D48:E48"/>
    <mergeCell ref="F48:G48"/>
    <mergeCell ref="H48:I48"/>
    <mergeCell ref="D63:E63"/>
    <mergeCell ref="F63:G63"/>
    <mergeCell ref="H63:I63"/>
    <mergeCell ref="D33:E33"/>
    <mergeCell ref="F33:G33"/>
    <mergeCell ref="H33:I33"/>
    <mergeCell ref="A32:M32"/>
    <mergeCell ref="L33:M33"/>
    <mergeCell ref="F17:G17"/>
    <mergeCell ref="H17:I17"/>
    <mergeCell ref="D18:E18"/>
    <mergeCell ref="F18:G18"/>
    <mergeCell ref="H18:I18"/>
    <mergeCell ref="L47:M47"/>
    <mergeCell ref="A61:M61"/>
    <mergeCell ref="A62:M62"/>
    <mergeCell ref="L63:M63"/>
    <mergeCell ref="A1:M1"/>
    <mergeCell ref="A2:M2"/>
    <mergeCell ref="L3:M3"/>
    <mergeCell ref="L17:M17"/>
    <mergeCell ref="A31:M31"/>
    <mergeCell ref="D4:E4"/>
    <mergeCell ref="F4:G4"/>
    <mergeCell ref="H4:I4"/>
    <mergeCell ref="D3:E3"/>
    <mergeCell ref="F3:G3"/>
    <mergeCell ref="H3:I3"/>
    <mergeCell ref="D17:E17"/>
    <mergeCell ref="D34:E34"/>
    <mergeCell ref="F34:G34"/>
    <mergeCell ref="H34:I34"/>
    <mergeCell ref="D47:E47"/>
    <mergeCell ref="F47:G47"/>
    <mergeCell ref="H47:I47"/>
    <mergeCell ref="D79:E79"/>
    <mergeCell ref="F79:G79"/>
    <mergeCell ref="H79:I79"/>
    <mergeCell ref="L79:M79"/>
    <mergeCell ref="D80:E80"/>
    <mergeCell ref="F80:G80"/>
    <mergeCell ref="H80:I80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5" orientation="landscape" r:id="rId1"/>
  <rowBreaks count="2" manualBreakCount="2">
    <brk id="30" max="16383" man="1"/>
    <brk id="6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18"/>
  <sheetViews>
    <sheetView zoomScaleNormal="100" workbookViewId="0">
      <selection activeCell="B18" sqref="B18"/>
    </sheetView>
  </sheetViews>
  <sheetFormatPr defaultColWidth="8.86328125" defaultRowHeight="16.899999999999999" x14ac:dyDescent="0.5"/>
  <cols>
    <col min="1" max="1" width="3.59765625" style="1" bestFit="1" customWidth="1"/>
    <col min="2" max="2" width="25.3984375" style="1" customWidth="1"/>
    <col min="3" max="3" width="15.265625" style="1" customWidth="1"/>
    <col min="4" max="4" width="14.59765625" style="1" customWidth="1"/>
    <col min="5" max="5" width="13.86328125" style="1" customWidth="1"/>
    <col min="6" max="7" width="15.73046875" style="1" customWidth="1"/>
    <col min="8" max="8" width="11.1328125" style="1" bestFit="1" customWidth="1"/>
    <col min="9" max="9" width="12.265625" style="1" customWidth="1"/>
    <col min="10" max="10" width="11.1328125" style="1" bestFit="1" customWidth="1"/>
    <col min="11" max="12" width="12.73046875" style="1" bestFit="1" customWidth="1"/>
    <col min="13" max="13" width="12.73046875" style="1" customWidth="1"/>
    <col min="14" max="14" width="10.265625" style="1" bestFit="1" customWidth="1"/>
    <col min="15" max="15" width="12.59765625" style="1" bestFit="1" customWidth="1"/>
    <col min="16" max="16" width="17.1328125" style="1" customWidth="1"/>
    <col min="17" max="17" width="10.265625" style="1" bestFit="1" customWidth="1"/>
    <col min="18" max="16384" width="8.86328125" style="1"/>
  </cols>
  <sheetData>
    <row r="1" spans="1:30" ht="51.75" customHeight="1" x14ac:dyDescent="0.5">
      <c r="A1" s="94" t="s">
        <v>104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</row>
    <row r="2" spans="1:30" ht="18" customHeight="1" x14ac:dyDescent="0.5">
      <c r="A2" s="88" t="s">
        <v>110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</row>
    <row r="3" spans="1:30" s="3" customFormat="1" ht="33" customHeight="1" x14ac:dyDescent="0.5">
      <c r="A3" s="37" t="s">
        <v>24</v>
      </c>
      <c r="B3" s="37" t="s">
        <v>4</v>
      </c>
      <c r="C3" s="89" t="s">
        <v>169</v>
      </c>
      <c r="D3" s="90"/>
      <c r="E3" s="89" t="s">
        <v>170</v>
      </c>
      <c r="F3" s="90"/>
      <c r="G3" s="91" t="s">
        <v>58</v>
      </c>
      <c r="H3" s="89" t="s">
        <v>166</v>
      </c>
      <c r="I3" s="90"/>
      <c r="J3" s="89" t="s">
        <v>167</v>
      </c>
      <c r="K3" s="90"/>
      <c r="L3" s="89" t="s">
        <v>168</v>
      </c>
      <c r="M3" s="90"/>
      <c r="N3" s="37" t="s">
        <v>26</v>
      </c>
      <c r="O3" s="37" t="s">
        <v>27</v>
      </c>
      <c r="P3" s="95" t="s">
        <v>31</v>
      </c>
      <c r="Q3" s="95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s="3" customFormat="1" x14ac:dyDescent="0.5">
      <c r="A4" s="38"/>
      <c r="B4" s="38"/>
      <c r="C4" s="38"/>
      <c r="D4" s="38"/>
      <c r="E4" s="38"/>
      <c r="F4" s="38"/>
      <c r="G4" s="92"/>
      <c r="H4" s="37"/>
      <c r="I4" s="37"/>
      <c r="J4" s="37"/>
      <c r="K4" s="37"/>
      <c r="L4" s="37"/>
      <c r="M4" s="37"/>
      <c r="N4" s="37" t="s">
        <v>30</v>
      </c>
      <c r="O4" s="38"/>
      <c r="P4" s="95"/>
      <c r="Q4" s="95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x14ac:dyDescent="0.5">
      <c r="A5" s="21">
        <v>1</v>
      </c>
      <c r="B5" s="21" t="s">
        <v>54</v>
      </c>
      <c r="C5" s="10">
        <v>0.60763888888888895</v>
      </c>
      <c r="D5" s="10">
        <v>0.63541666666666663</v>
      </c>
      <c r="E5" s="21"/>
      <c r="F5" s="21"/>
      <c r="G5" s="92"/>
      <c r="H5" s="12">
        <v>0.63888888888888895</v>
      </c>
      <c r="I5" s="12">
        <v>0.67499999999999993</v>
      </c>
      <c r="J5" s="12"/>
      <c r="K5" s="12"/>
      <c r="L5" s="21"/>
      <c r="M5" s="21"/>
      <c r="N5" s="12">
        <v>0.67499999999999993</v>
      </c>
      <c r="O5" s="49" t="s">
        <v>112</v>
      </c>
      <c r="P5" s="12">
        <v>0.67708333333333337</v>
      </c>
      <c r="Q5" s="12">
        <v>0.68055555555555547</v>
      </c>
    </row>
    <row r="6" spans="1:30" x14ac:dyDescent="0.5">
      <c r="A6" s="15">
        <v>2</v>
      </c>
      <c r="B6" s="15" t="s">
        <v>55</v>
      </c>
      <c r="C6" s="47">
        <v>0.61111111111111105</v>
      </c>
      <c r="D6" s="47">
        <v>0.63888888888888895</v>
      </c>
      <c r="E6" s="15"/>
      <c r="F6" s="15"/>
      <c r="G6" s="92"/>
      <c r="H6" s="46"/>
      <c r="I6" s="46"/>
      <c r="J6" s="16">
        <v>0.64236111111111105</v>
      </c>
      <c r="K6" s="16">
        <v>0.67847222222222225</v>
      </c>
      <c r="L6" s="33"/>
      <c r="M6" s="33"/>
      <c r="N6" s="16">
        <v>0.67847222222222225</v>
      </c>
      <c r="O6" s="15" t="s">
        <v>112</v>
      </c>
      <c r="P6" s="16">
        <v>0.68055555555555547</v>
      </c>
      <c r="Q6" s="16">
        <v>0.68402777777777779</v>
      </c>
    </row>
    <row r="7" spans="1:30" x14ac:dyDescent="0.5">
      <c r="A7" s="21">
        <v>3</v>
      </c>
      <c r="B7" s="21" t="s">
        <v>56</v>
      </c>
      <c r="C7" s="21"/>
      <c r="D7" s="21"/>
      <c r="E7" s="10">
        <v>0.61458333333333337</v>
      </c>
      <c r="F7" s="10">
        <v>0.64236111111111105</v>
      </c>
      <c r="G7" s="92"/>
      <c r="H7" s="12"/>
      <c r="I7" s="12"/>
      <c r="J7" s="10"/>
      <c r="K7" s="10"/>
      <c r="L7" s="12">
        <v>0.64583333333333337</v>
      </c>
      <c r="M7" s="12">
        <v>0.68194444444444446</v>
      </c>
      <c r="N7" s="12">
        <v>0.68194444444444502</v>
      </c>
      <c r="O7" s="49" t="s">
        <v>112</v>
      </c>
      <c r="P7" s="12">
        <v>0.68402777777777779</v>
      </c>
      <c r="Q7" s="12">
        <v>0.6875</v>
      </c>
    </row>
    <row r="8" spans="1:30" s="4" customFormat="1" x14ac:dyDescent="0.5">
      <c r="A8" s="15">
        <v>4</v>
      </c>
      <c r="B8" s="15" t="s">
        <v>57</v>
      </c>
      <c r="C8" s="15"/>
      <c r="D8" s="15"/>
      <c r="E8" s="47">
        <v>0.61805555555555558</v>
      </c>
      <c r="F8" s="47">
        <v>0.64583333333333337</v>
      </c>
      <c r="G8" s="92"/>
      <c r="H8" s="16">
        <v>0.64930555555555558</v>
      </c>
      <c r="I8" s="16">
        <v>0.68541666666666667</v>
      </c>
      <c r="J8" s="16"/>
      <c r="K8" s="16"/>
      <c r="L8" s="33"/>
      <c r="M8" s="33"/>
      <c r="N8" s="16">
        <v>0.68541666666666701</v>
      </c>
      <c r="O8" s="15" t="s">
        <v>112</v>
      </c>
      <c r="P8" s="16">
        <v>0.6875</v>
      </c>
      <c r="Q8" s="16">
        <v>0.69097222222222199</v>
      </c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x14ac:dyDescent="0.5">
      <c r="A9" s="21">
        <v>5</v>
      </c>
      <c r="B9" s="21" t="s">
        <v>3</v>
      </c>
      <c r="C9" s="10">
        <v>0.62152777777777779</v>
      </c>
      <c r="D9" s="10">
        <v>0.64930555555555558</v>
      </c>
      <c r="E9" s="21"/>
      <c r="F9" s="21"/>
      <c r="G9" s="93"/>
      <c r="H9" s="12"/>
      <c r="I9" s="12"/>
      <c r="J9" s="12">
        <v>0.65277777777777779</v>
      </c>
      <c r="K9" s="12">
        <v>0.68888888888888899</v>
      </c>
      <c r="L9" s="12"/>
      <c r="M9" s="12"/>
      <c r="N9" s="12">
        <v>0.68888888888888899</v>
      </c>
      <c r="O9" s="49" t="s">
        <v>112</v>
      </c>
      <c r="P9" s="12">
        <v>0.69097222222222221</v>
      </c>
      <c r="Q9" s="12">
        <v>0.69444444444444497</v>
      </c>
    </row>
    <row r="10" spans="1:30" ht="53.25" customHeight="1" x14ac:dyDescent="0.5">
      <c r="A10" s="94" t="s">
        <v>104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</row>
    <row r="11" spans="1:30" ht="17.25" customHeight="1" x14ac:dyDescent="0.5">
      <c r="A11" s="88" t="s">
        <v>111</v>
      </c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</row>
    <row r="12" spans="1:30" s="2" customFormat="1" ht="31.15" customHeight="1" x14ac:dyDescent="0.5">
      <c r="A12" s="38" t="s">
        <v>24</v>
      </c>
      <c r="B12" s="38" t="s">
        <v>4</v>
      </c>
      <c r="C12" s="89" t="s">
        <v>169</v>
      </c>
      <c r="D12" s="90"/>
      <c r="E12" s="89" t="s">
        <v>170</v>
      </c>
      <c r="F12" s="90"/>
      <c r="G12" s="91" t="s">
        <v>58</v>
      </c>
      <c r="H12" s="89" t="s">
        <v>166</v>
      </c>
      <c r="I12" s="90"/>
      <c r="J12" s="89" t="s">
        <v>167</v>
      </c>
      <c r="K12" s="90"/>
      <c r="L12" s="89" t="s">
        <v>168</v>
      </c>
      <c r="M12" s="90"/>
      <c r="N12" s="38" t="s">
        <v>26</v>
      </c>
      <c r="O12" s="38" t="s">
        <v>27</v>
      </c>
      <c r="P12" s="38" t="s">
        <v>31</v>
      </c>
      <c r="Q12" s="38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30" s="2" customFormat="1" x14ac:dyDescent="0.5">
      <c r="A13" s="38"/>
      <c r="B13" s="38"/>
      <c r="C13" s="38"/>
      <c r="D13" s="38"/>
      <c r="E13" s="38"/>
      <c r="F13" s="38"/>
      <c r="G13" s="92"/>
      <c r="H13" s="37"/>
      <c r="I13" s="37"/>
      <c r="J13" s="37"/>
      <c r="K13" s="37"/>
      <c r="L13" s="37"/>
      <c r="M13" s="37"/>
      <c r="N13" s="38" t="s">
        <v>30</v>
      </c>
      <c r="O13" s="38"/>
      <c r="P13" s="38"/>
      <c r="Q13" s="38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30" x14ac:dyDescent="0.5">
      <c r="A14" s="21">
        <v>1</v>
      </c>
      <c r="B14" s="21" t="s">
        <v>0</v>
      </c>
      <c r="C14" s="21"/>
      <c r="D14" s="21"/>
      <c r="E14" s="10">
        <v>0.63541666666666663</v>
      </c>
      <c r="F14" s="10">
        <v>0.66319444444444442</v>
      </c>
      <c r="G14" s="92"/>
      <c r="H14" s="12"/>
      <c r="I14" s="12"/>
      <c r="J14" s="12"/>
      <c r="K14" s="12"/>
      <c r="L14" s="12">
        <v>0.66666666666666663</v>
      </c>
      <c r="M14" s="12">
        <v>0.6958333333333333</v>
      </c>
      <c r="N14" s="12">
        <v>0.6958333333333333</v>
      </c>
      <c r="O14" s="49" t="s">
        <v>112</v>
      </c>
      <c r="P14" s="12">
        <v>0.69791666666666663</v>
      </c>
      <c r="Q14" s="12">
        <v>0.70138888888888884</v>
      </c>
    </row>
    <row r="15" spans="1:30" x14ac:dyDescent="0.5">
      <c r="A15" s="15">
        <v>2</v>
      </c>
      <c r="B15" s="15" t="s">
        <v>51</v>
      </c>
      <c r="C15" s="15"/>
      <c r="D15" s="15"/>
      <c r="E15" s="47">
        <v>0.63888888888888895</v>
      </c>
      <c r="F15" s="47">
        <v>0.66666666666666663</v>
      </c>
      <c r="G15" s="92"/>
      <c r="H15" s="16">
        <v>0.67013888888888884</v>
      </c>
      <c r="I15" s="16">
        <v>0.69930555555555562</v>
      </c>
      <c r="J15" s="16"/>
      <c r="K15" s="16"/>
      <c r="L15" s="33"/>
      <c r="M15" s="33"/>
      <c r="N15" s="16">
        <v>0.69930555555555562</v>
      </c>
      <c r="O15" s="15" t="s">
        <v>112</v>
      </c>
      <c r="P15" s="16">
        <v>0.70138888888888884</v>
      </c>
      <c r="Q15" s="16">
        <v>0.70486111111111116</v>
      </c>
    </row>
    <row r="16" spans="1:30" x14ac:dyDescent="0.5">
      <c r="A16" s="21">
        <v>3</v>
      </c>
      <c r="B16" s="21" t="s">
        <v>52</v>
      </c>
      <c r="C16" s="10">
        <v>0.64236111111111105</v>
      </c>
      <c r="D16" s="10">
        <v>0.67013888888888884</v>
      </c>
      <c r="E16" s="21"/>
      <c r="F16" s="21"/>
      <c r="G16" s="92"/>
      <c r="H16" s="12"/>
      <c r="I16" s="12"/>
      <c r="J16" s="12">
        <v>0.67361111111111116</v>
      </c>
      <c r="K16" s="12">
        <v>0.70277777777777783</v>
      </c>
      <c r="L16" s="12"/>
      <c r="M16" s="12"/>
      <c r="N16" s="12">
        <v>0.70277777777777795</v>
      </c>
      <c r="O16" s="49" t="s">
        <v>112</v>
      </c>
      <c r="P16" s="12">
        <v>0.70486111111111105</v>
      </c>
      <c r="Q16" s="12">
        <v>0.70833333333333304</v>
      </c>
    </row>
    <row r="17" spans="1:29" s="4" customFormat="1" x14ac:dyDescent="0.5">
      <c r="A17" s="15">
        <v>4</v>
      </c>
      <c r="B17" s="15" t="s">
        <v>2</v>
      </c>
      <c r="C17" s="47">
        <v>0.64583333333333337</v>
      </c>
      <c r="D17" s="47">
        <v>0.67361111111111116</v>
      </c>
      <c r="E17" s="15"/>
      <c r="F17" s="15"/>
      <c r="G17" s="92"/>
      <c r="H17" s="16"/>
      <c r="I17" s="16"/>
      <c r="J17" s="16"/>
      <c r="K17" s="16"/>
      <c r="L17" s="16">
        <v>0.67708333333333337</v>
      </c>
      <c r="M17" s="16">
        <v>0.70624999999999993</v>
      </c>
      <c r="N17" s="16">
        <v>0.70625000000000004</v>
      </c>
      <c r="O17" s="15" t="s">
        <v>112</v>
      </c>
      <c r="P17" s="16">
        <v>0.70833333333333304</v>
      </c>
      <c r="Q17" s="16">
        <v>0.71180555555555602</v>
      </c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x14ac:dyDescent="0.5">
      <c r="A18" s="21">
        <v>5</v>
      </c>
      <c r="B18" s="21" t="s">
        <v>53</v>
      </c>
      <c r="C18" s="21"/>
      <c r="D18" s="21"/>
      <c r="E18" s="10">
        <v>0.64930555555555558</v>
      </c>
      <c r="F18" s="10">
        <v>0.67708333333333337</v>
      </c>
      <c r="G18" s="93"/>
      <c r="H18" s="12">
        <v>0.68055555555555547</v>
      </c>
      <c r="I18" s="12">
        <v>0.70972222222222225</v>
      </c>
      <c r="J18" s="12"/>
      <c r="K18" s="12"/>
      <c r="L18" s="12"/>
      <c r="M18" s="12"/>
      <c r="N18" s="12">
        <v>0.70972222222222303</v>
      </c>
      <c r="O18" s="49" t="s">
        <v>112</v>
      </c>
      <c r="P18" s="12">
        <v>0.71180555555555503</v>
      </c>
      <c r="Q18" s="12">
        <v>0.71527777777777801</v>
      </c>
    </row>
  </sheetData>
  <mergeCells count="17">
    <mergeCell ref="A1:Q1"/>
    <mergeCell ref="P3:Q4"/>
    <mergeCell ref="A10:Q10"/>
    <mergeCell ref="A11:Q11"/>
    <mergeCell ref="A2:Q2"/>
    <mergeCell ref="C3:D3"/>
    <mergeCell ref="E3:F3"/>
    <mergeCell ref="H3:I3"/>
    <mergeCell ref="J3:K3"/>
    <mergeCell ref="L3:M3"/>
    <mergeCell ref="L12:M12"/>
    <mergeCell ref="G3:G9"/>
    <mergeCell ref="G12:G18"/>
    <mergeCell ref="C12:D12"/>
    <mergeCell ref="E12:F12"/>
    <mergeCell ref="H12:I12"/>
    <mergeCell ref="J12:K1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102B4-C8C8-460B-BC6D-C5980CB40D52}">
  <dimension ref="A1:T42"/>
  <sheetViews>
    <sheetView topLeftCell="A21" zoomScaleNormal="100" workbookViewId="0">
      <selection activeCell="C42" sqref="C42"/>
    </sheetView>
  </sheetViews>
  <sheetFormatPr defaultRowHeight="14.25" x14ac:dyDescent="0.45"/>
  <cols>
    <col min="3" max="3" width="33.59765625" customWidth="1"/>
    <col min="4" max="4" width="12.73046875" bestFit="1" customWidth="1"/>
    <col min="5" max="5" width="13.3984375" customWidth="1"/>
    <col min="6" max="8" width="12.73046875" bestFit="1" customWidth="1"/>
    <col min="9" max="9" width="14.3984375" customWidth="1"/>
    <col min="10" max="10" width="15.265625" customWidth="1"/>
    <col min="11" max="11" width="12.73046875" bestFit="1" customWidth="1"/>
    <col min="12" max="12" width="10.1328125" bestFit="1" customWidth="1"/>
    <col min="13" max="13" width="12.73046875" bestFit="1" customWidth="1"/>
    <col min="14" max="14" width="10.1328125" bestFit="1" customWidth="1"/>
    <col min="15" max="16" width="12.73046875" bestFit="1" customWidth="1"/>
    <col min="17" max="17" width="10.1328125" bestFit="1" customWidth="1"/>
    <col min="18" max="18" width="10.59765625" customWidth="1"/>
    <col min="19" max="20" width="10.1328125" bestFit="1" customWidth="1"/>
  </cols>
  <sheetData>
    <row r="1" spans="1:20" ht="44.25" customHeight="1" x14ac:dyDescent="0.45">
      <c r="A1" s="87" t="s">
        <v>104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</row>
    <row r="2" spans="1:20" ht="16.899999999999999" x14ac:dyDescent="0.45">
      <c r="A2" s="88" t="s">
        <v>113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</row>
    <row r="3" spans="1:20" ht="31.5" x14ac:dyDescent="0.45">
      <c r="A3" s="20" t="s">
        <v>24</v>
      </c>
      <c r="B3" s="20" t="s">
        <v>4</v>
      </c>
      <c r="C3" s="20" t="s">
        <v>25</v>
      </c>
      <c r="D3" s="84" t="s">
        <v>171</v>
      </c>
      <c r="E3" s="85"/>
      <c r="F3" s="84" t="s">
        <v>169</v>
      </c>
      <c r="G3" s="85"/>
      <c r="H3" s="84" t="s">
        <v>170</v>
      </c>
      <c r="I3" s="85"/>
      <c r="J3" s="96" t="s">
        <v>58</v>
      </c>
      <c r="K3" s="84" t="s">
        <v>166</v>
      </c>
      <c r="L3" s="85"/>
      <c r="M3" s="84" t="s">
        <v>167</v>
      </c>
      <c r="N3" s="85"/>
      <c r="O3" s="84" t="s">
        <v>168</v>
      </c>
      <c r="P3" s="85"/>
      <c r="Q3" s="20" t="s">
        <v>26</v>
      </c>
      <c r="R3" s="20" t="s">
        <v>27</v>
      </c>
      <c r="S3" s="86" t="s">
        <v>28</v>
      </c>
      <c r="T3" s="86"/>
    </row>
    <row r="4" spans="1:20" ht="15.75" x14ac:dyDescent="0.45">
      <c r="A4" s="20"/>
      <c r="B4" s="20"/>
      <c r="C4" s="20"/>
      <c r="D4" s="84"/>
      <c r="E4" s="85"/>
      <c r="F4" s="84"/>
      <c r="G4" s="85"/>
      <c r="H4" s="84"/>
      <c r="I4" s="85"/>
      <c r="J4" s="97"/>
      <c r="K4" s="48"/>
      <c r="L4" s="48"/>
      <c r="M4" s="20"/>
      <c r="N4" s="20"/>
      <c r="O4" s="20"/>
      <c r="P4" s="20"/>
      <c r="Q4" s="20" t="s">
        <v>29</v>
      </c>
      <c r="R4" s="20"/>
      <c r="S4" s="20"/>
      <c r="T4" s="20"/>
    </row>
    <row r="5" spans="1:20" ht="16.899999999999999" x14ac:dyDescent="0.5">
      <c r="A5" s="21">
        <v>1</v>
      </c>
      <c r="B5" s="21" t="s">
        <v>59</v>
      </c>
      <c r="C5" s="11" t="s">
        <v>146</v>
      </c>
      <c r="D5" s="12"/>
      <c r="E5" s="12"/>
      <c r="F5" s="12">
        <v>0.66875000000000007</v>
      </c>
      <c r="G5" s="12">
        <v>0.69930555555555562</v>
      </c>
      <c r="H5" s="41"/>
      <c r="I5" s="41"/>
      <c r="J5" s="97"/>
      <c r="K5" s="42"/>
      <c r="L5" s="42"/>
      <c r="M5" s="12">
        <v>0.70277777777777783</v>
      </c>
      <c r="N5" s="12">
        <v>0.72777777777777775</v>
      </c>
      <c r="O5" s="28"/>
      <c r="P5" s="42"/>
      <c r="Q5" s="12">
        <v>0.72777777777777775</v>
      </c>
      <c r="R5" s="24" t="s">
        <v>114</v>
      </c>
      <c r="S5" s="13">
        <v>0.72916666666666663</v>
      </c>
      <c r="T5" s="13">
        <v>0.73125000000000007</v>
      </c>
    </row>
    <row r="6" spans="1:20" ht="16.899999999999999" x14ac:dyDescent="0.5">
      <c r="A6" s="15">
        <v>2</v>
      </c>
      <c r="B6" s="15" t="s">
        <v>53</v>
      </c>
      <c r="C6" s="14" t="s">
        <v>136</v>
      </c>
      <c r="D6" s="16"/>
      <c r="E6" s="16"/>
      <c r="F6" s="16">
        <v>0.67083333333333339</v>
      </c>
      <c r="G6" s="16">
        <v>0.70138888888888884</v>
      </c>
      <c r="H6" s="46"/>
      <c r="I6" s="46"/>
      <c r="J6" s="97"/>
      <c r="K6" s="45"/>
      <c r="L6" s="45"/>
      <c r="M6" s="16">
        <v>0.70486111111111116</v>
      </c>
      <c r="N6" s="16">
        <v>0.72986111111111107</v>
      </c>
      <c r="O6" s="30"/>
      <c r="P6" s="30"/>
      <c r="Q6" s="16">
        <v>0.72986111111111107</v>
      </c>
      <c r="R6" s="25" t="s">
        <v>114</v>
      </c>
      <c r="S6" s="17">
        <v>0.73125000000000007</v>
      </c>
      <c r="T6" s="17">
        <v>0.73333333333333339</v>
      </c>
    </row>
    <row r="7" spans="1:20" ht="16.899999999999999" x14ac:dyDescent="0.5">
      <c r="A7" s="21">
        <v>3</v>
      </c>
      <c r="B7" s="21" t="s">
        <v>60</v>
      </c>
      <c r="C7" s="11" t="s">
        <v>137</v>
      </c>
      <c r="D7" s="21"/>
      <c r="E7" s="21"/>
      <c r="F7" s="12">
        <v>0.67291666666666661</v>
      </c>
      <c r="G7" s="12">
        <v>0.70347222222222217</v>
      </c>
      <c r="H7" s="21"/>
      <c r="I7" s="21"/>
      <c r="J7" s="97"/>
      <c r="K7" s="26"/>
      <c r="L7" s="26"/>
      <c r="M7" s="28"/>
      <c r="N7" s="28"/>
      <c r="O7" s="12">
        <v>0.70694444444444438</v>
      </c>
      <c r="P7" s="12">
        <v>0.7319444444444444</v>
      </c>
      <c r="Q7" s="12">
        <v>0.73194444444444395</v>
      </c>
      <c r="R7" s="24" t="s">
        <v>114</v>
      </c>
      <c r="S7" s="13">
        <v>0.73333333333333395</v>
      </c>
      <c r="T7" s="13">
        <v>0.73541666666666705</v>
      </c>
    </row>
    <row r="8" spans="1:20" ht="16.899999999999999" x14ac:dyDescent="0.5">
      <c r="A8" s="15">
        <v>4</v>
      </c>
      <c r="B8" s="15" t="s">
        <v>54</v>
      </c>
      <c r="C8" s="14" t="s">
        <v>138</v>
      </c>
      <c r="D8" s="46"/>
      <c r="E8" s="46"/>
      <c r="F8" s="16"/>
      <c r="G8" s="16"/>
      <c r="H8" s="16">
        <v>0.67499999999999993</v>
      </c>
      <c r="I8" s="16">
        <v>0.7055555555555556</v>
      </c>
      <c r="J8" s="97"/>
      <c r="K8" s="45"/>
      <c r="L8" s="45"/>
      <c r="M8" s="30"/>
      <c r="N8" s="30"/>
      <c r="O8" s="16">
        <v>0.7090277777777777</v>
      </c>
      <c r="P8" s="16">
        <v>0.73402777777777783</v>
      </c>
      <c r="Q8" s="16">
        <v>0.73402777777777795</v>
      </c>
      <c r="R8" s="25" t="s">
        <v>114</v>
      </c>
      <c r="S8" s="17">
        <v>0.73541666666666705</v>
      </c>
      <c r="T8" s="17">
        <v>0.73750000000000004</v>
      </c>
    </row>
    <row r="9" spans="1:20" ht="16.899999999999999" x14ac:dyDescent="0.5">
      <c r="A9" s="21">
        <v>5</v>
      </c>
      <c r="B9" s="21" t="s">
        <v>3</v>
      </c>
      <c r="C9" s="11" t="s">
        <v>147</v>
      </c>
      <c r="D9" s="12"/>
      <c r="E9" s="10"/>
      <c r="F9" s="10"/>
      <c r="G9" s="10"/>
      <c r="H9" s="12">
        <v>0.67708333333333337</v>
      </c>
      <c r="I9" s="12">
        <v>0.70763888888888893</v>
      </c>
      <c r="J9" s="97"/>
      <c r="K9" s="12">
        <v>0.71111111111111114</v>
      </c>
      <c r="L9" s="12">
        <v>0.73611111111111116</v>
      </c>
      <c r="M9" s="28"/>
      <c r="N9" s="43"/>
      <c r="O9" s="26"/>
      <c r="P9" s="26"/>
      <c r="Q9" s="12">
        <v>0.73611111111111105</v>
      </c>
      <c r="R9" s="24" t="s">
        <v>114</v>
      </c>
      <c r="S9" s="13">
        <v>0.73750000000000004</v>
      </c>
      <c r="T9" s="13">
        <v>0.73958333333333304</v>
      </c>
    </row>
    <row r="10" spans="1:20" ht="16.899999999999999" x14ac:dyDescent="0.5">
      <c r="A10" s="15">
        <v>6</v>
      </c>
      <c r="B10" s="15" t="s">
        <v>51</v>
      </c>
      <c r="C10" s="14" t="s">
        <v>148</v>
      </c>
      <c r="D10" s="33"/>
      <c r="E10" s="16"/>
      <c r="F10" s="16"/>
      <c r="G10" s="16"/>
      <c r="H10" s="16">
        <v>0.6791666666666667</v>
      </c>
      <c r="I10" s="16">
        <v>0.70972222222222225</v>
      </c>
      <c r="J10" s="97"/>
      <c r="K10" s="16">
        <v>0.71319444444444446</v>
      </c>
      <c r="L10" s="16">
        <v>0.73819444444444438</v>
      </c>
      <c r="M10" s="34"/>
      <c r="N10" s="45"/>
      <c r="O10" s="34"/>
      <c r="P10" s="45"/>
      <c r="Q10" s="16">
        <v>0.73819444444444404</v>
      </c>
      <c r="R10" s="25" t="s">
        <v>114</v>
      </c>
      <c r="S10" s="17">
        <v>0.73958333333333404</v>
      </c>
      <c r="T10" s="17">
        <v>0.74166666666666703</v>
      </c>
    </row>
    <row r="11" spans="1:20" ht="16.899999999999999" x14ac:dyDescent="0.5">
      <c r="A11" s="21">
        <v>7</v>
      </c>
      <c r="B11" s="21" t="s">
        <v>55</v>
      </c>
      <c r="C11" s="11" t="s">
        <v>149</v>
      </c>
      <c r="D11" s="12"/>
      <c r="E11" s="12"/>
      <c r="F11" s="12">
        <v>0.68125000000000002</v>
      </c>
      <c r="G11" s="12">
        <v>0.71180555555555547</v>
      </c>
      <c r="H11" s="10"/>
      <c r="I11" s="10"/>
      <c r="J11" s="97"/>
      <c r="K11" s="43"/>
      <c r="L11" s="43"/>
      <c r="M11" s="12">
        <v>0.71527777777777779</v>
      </c>
      <c r="N11" s="12">
        <v>0.7402777777777777</v>
      </c>
      <c r="O11" s="43"/>
      <c r="P11" s="43"/>
      <c r="Q11" s="12">
        <v>0.74027777777777803</v>
      </c>
      <c r="R11" s="24" t="s">
        <v>114</v>
      </c>
      <c r="S11" s="13">
        <v>0.74166666666666703</v>
      </c>
      <c r="T11" s="13">
        <v>0.74375000000000002</v>
      </c>
    </row>
    <row r="12" spans="1:20" ht="16.899999999999999" x14ac:dyDescent="0.5">
      <c r="A12" s="15">
        <v>8</v>
      </c>
      <c r="B12" s="15" t="s">
        <v>2</v>
      </c>
      <c r="C12" s="14" t="s">
        <v>150</v>
      </c>
      <c r="D12" s="16"/>
      <c r="E12" s="16"/>
      <c r="F12" s="16">
        <v>0.68333333333333324</v>
      </c>
      <c r="G12" s="16">
        <v>0.71388888888888891</v>
      </c>
      <c r="H12" s="46"/>
      <c r="I12" s="46"/>
      <c r="J12" s="97"/>
      <c r="K12" s="45"/>
      <c r="L12" s="45"/>
      <c r="M12" s="16">
        <v>0.71736111111111101</v>
      </c>
      <c r="N12" s="16">
        <v>0.74236111111111114</v>
      </c>
      <c r="O12" s="30"/>
      <c r="P12" s="17"/>
      <c r="Q12" s="16">
        <v>0.74236111111111103</v>
      </c>
      <c r="R12" s="25" t="s">
        <v>114</v>
      </c>
      <c r="S12" s="17">
        <v>0.74375000000000102</v>
      </c>
      <c r="T12" s="17">
        <v>0.74583333333333302</v>
      </c>
    </row>
    <row r="13" spans="1:20" ht="16.899999999999999" x14ac:dyDescent="0.5">
      <c r="A13" s="21">
        <v>9</v>
      </c>
      <c r="B13" s="21" t="s">
        <v>61</v>
      </c>
      <c r="C13" s="11" t="s">
        <v>151</v>
      </c>
      <c r="D13" s="12"/>
      <c r="E13" s="23"/>
      <c r="F13" s="12">
        <v>0.68541666666666667</v>
      </c>
      <c r="G13" s="12">
        <v>0.71597222222222223</v>
      </c>
      <c r="H13" s="23"/>
      <c r="I13" s="23"/>
      <c r="J13" s="97"/>
      <c r="K13" s="27"/>
      <c r="L13" s="27"/>
      <c r="M13" s="28"/>
      <c r="N13" s="43"/>
      <c r="O13" s="12">
        <v>0.71944444444444444</v>
      </c>
      <c r="P13" s="12">
        <v>0.74444444444444446</v>
      </c>
      <c r="Q13" s="12">
        <v>0.74444444444444402</v>
      </c>
      <c r="R13" s="24" t="s">
        <v>114</v>
      </c>
      <c r="S13" s="13">
        <v>0.74583333333333401</v>
      </c>
      <c r="T13" s="13">
        <v>0.74791666666666701</v>
      </c>
    </row>
    <row r="14" spans="1:20" ht="16.899999999999999" x14ac:dyDescent="0.5">
      <c r="A14" s="15">
        <v>10</v>
      </c>
      <c r="B14" s="15" t="s">
        <v>1</v>
      </c>
      <c r="C14" s="14" t="s">
        <v>140</v>
      </c>
      <c r="D14" s="46"/>
      <c r="E14" s="16"/>
      <c r="F14" s="16"/>
      <c r="G14" s="16"/>
      <c r="H14" s="16">
        <v>0.6875</v>
      </c>
      <c r="I14" s="16">
        <v>0.71805555555555556</v>
      </c>
      <c r="J14" s="97"/>
      <c r="K14" s="17"/>
      <c r="L14" s="17"/>
      <c r="M14" s="34"/>
      <c r="N14" s="34"/>
      <c r="O14" s="16">
        <v>0.72152777777777777</v>
      </c>
      <c r="P14" s="16">
        <v>0.74652777777777779</v>
      </c>
      <c r="Q14" s="16">
        <v>0.74652777777777801</v>
      </c>
      <c r="R14" s="25" t="s">
        <v>114</v>
      </c>
      <c r="S14" s="17">
        <v>0.74791666666666801</v>
      </c>
      <c r="T14" s="17">
        <v>0.75</v>
      </c>
    </row>
    <row r="15" spans="1:20" ht="16.899999999999999" x14ac:dyDescent="0.5">
      <c r="A15" s="21">
        <v>11</v>
      </c>
      <c r="B15" s="21" t="s">
        <v>52</v>
      </c>
      <c r="C15" s="11" t="s">
        <v>152</v>
      </c>
      <c r="D15" s="10"/>
      <c r="E15" s="10"/>
      <c r="F15" s="10"/>
      <c r="G15" s="10"/>
      <c r="H15" s="12">
        <v>0.68958333333333333</v>
      </c>
      <c r="I15" s="12">
        <v>0.72013888888888899</v>
      </c>
      <c r="J15" s="97"/>
      <c r="K15" s="12">
        <v>0.72361111111111109</v>
      </c>
      <c r="L15" s="12">
        <v>0.74861111111111101</v>
      </c>
      <c r="M15" s="26"/>
      <c r="N15" s="13"/>
      <c r="O15" s="12"/>
      <c r="P15" s="27"/>
      <c r="Q15" s="12">
        <v>0.74861111111111101</v>
      </c>
      <c r="R15" s="24" t="s">
        <v>114</v>
      </c>
      <c r="S15" s="13">
        <v>0.750000000000001</v>
      </c>
      <c r="T15" s="13">
        <v>0.75208333333333299</v>
      </c>
    </row>
    <row r="16" spans="1:20" ht="16.899999999999999" x14ac:dyDescent="0.5">
      <c r="A16" s="15">
        <v>12</v>
      </c>
      <c r="B16" s="15" t="s">
        <v>0</v>
      </c>
      <c r="C16" s="14" t="s">
        <v>141</v>
      </c>
      <c r="D16" s="46"/>
      <c r="E16" s="46"/>
      <c r="F16" s="46"/>
      <c r="G16" s="46"/>
      <c r="H16" s="16">
        <v>0.69166666666666676</v>
      </c>
      <c r="I16" s="16">
        <v>0.72222222222222221</v>
      </c>
      <c r="J16" s="97"/>
      <c r="K16" s="16">
        <v>0.72569444444444453</v>
      </c>
      <c r="L16" s="16">
        <v>0.75069444444444444</v>
      </c>
      <c r="M16" s="30"/>
      <c r="N16" s="18"/>
      <c r="O16" s="19"/>
      <c r="P16" s="36"/>
      <c r="Q16" s="16">
        <v>0.750694444444444</v>
      </c>
      <c r="R16" s="25" t="s">
        <v>114</v>
      </c>
      <c r="S16" s="17">
        <v>0.75208333333333399</v>
      </c>
      <c r="T16" s="17">
        <v>0.75416666666666698</v>
      </c>
    </row>
    <row r="17" spans="1:20" ht="16.899999999999999" x14ac:dyDescent="0.5">
      <c r="A17" s="21">
        <v>13</v>
      </c>
      <c r="B17" s="21" t="s">
        <v>62</v>
      </c>
      <c r="C17" s="11" t="s">
        <v>153</v>
      </c>
      <c r="D17" s="12"/>
      <c r="E17" s="12"/>
      <c r="F17" s="12">
        <v>0.69374999999999998</v>
      </c>
      <c r="G17" s="12">
        <v>0.72430555555555554</v>
      </c>
      <c r="H17" s="10"/>
      <c r="I17" s="10"/>
      <c r="J17" s="97"/>
      <c r="K17" s="43"/>
      <c r="L17" s="43"/>
      <c r="M17" s="12">
        <v>0.72777777777777775</v>
      </c>
      <c r="N17" s="12">
        <v>0.75277777777777777</v>
      </c>
      <c r="O17" s="12"/>
      <c r="P17" s="27"/>
      <c r="Q17" s="12">
        <v>0.75277777777777799</v>
      </c>
      <c r="R17" s="24" t="s">
        <v>114</v>
      </c>
      <c r="S17" s="13">
        <v>0.75416666666666798</v>
      </c>
      <c r="T17" s="13">
        <v>0.75624999999999998</v>
      </c>
    </row>
    <row r="18" spans="1:20" ht="16.899999999999999" x14ac:dyDescent="0.5">
      <c r="A18" s="15">
        <v>14</v>
      </c>
      <c r="B18" s="15" t="s">
        <v>57</v>
      </c>
      <c r="C18" s="14" t="s">
        <v>154</v>
      </c>
      <c r="D18" s="16"/>
      <c r="E18" s="16"/>
      <c r="F18" s="16">
        <v>0.6958333333333333</v>
      </c>
      <c r="G18" s="16">
        <v>0.72638888888888886</v>
      </c>
      <c r="H18" s="46"/>
      <c r="I18" s="46"/>
      <c r="J18" s="97"/>
      <c r="K18" s="45"/>
      <c r="L18" s="45"/>
      <c r="M18" s="16">
        <v>0.72986111111111107</v>
      </c>
      <c r="N18" s="16">
        <v>0.75486111111111109</v>
      </c>
      <c r="O18" s="19"/>
      <c r="P18" s="36"/>
      <c r="Q18" s="16">
        <v>0.75486111111111098</v>
      </c>
      <c r="R18" s="25" t="s">
        <v>114</v>
      </c>
      <c r="S18" s="17">
        <v>0.75625000000000098</v>
      </c>
      <c r="T18" s="17">
        <v>0.75833333333333297</v>
      </c>
    </row>
    <row r="19" spans="1:20" ht="16.899999999999999" x14ac:dyDescent="0.5">
      <c r="A19" s="21">
        <v>15</v>
      </c>
      <c r="B19" s="21" t="s">
        <v>63</v>
      </c>
      <c r="C19" s="11" t="s">
        <v>144</v>
      </c>
      <c r="D19" s="10"/>
      <c r="E19" s="10"/>
      <c r="F19" s="12">
        <v>0.69791666666666663</v>
      </c>
      <c r="G19" s="12">
        <v>0.7284722222222223</v>
      </c>
      <c r="H19" s="10"/>
      <c r="I19" s="10"/>
      <c r="J19" s="97"/>
      <c r="K19" s="43"/>
      <c r="L19" s="43"/>
      <c r="M19" s="26"/>
      <c r="N19" s="13"/>
      <c r="O19" s="12">
        <v>0.7319444444444444</v>
      </c>
      <c r="P19" s="12">
        <v>0.75694444444444453</v>
      </c>
      <c r="Q19" s="12">
        <v>0.75694444444444398</v>
      </c>
      <c r="R19" s="24" t="s">
        <v>114</v>
      </c>
      <c r="S19" s="13">
        <v>0.75833333333333497</v>
      </c>
      <c r="T19" s="13">
        <v>0.76041666666666696</v>
      </c>
    </row>
    <row r="20" spans="1:20" ht="16.899999999999999" x14ac:dyDescent="0.5">
      <c r="A20" s="15">
        <v>16</v>
      </c>
      <c r="B20" s="15" t="s">
        <v>64</v>
      </c>
      <c r="C20" s="14" t="s">
        <v>155</v>
      </c>
      <c r="D20" s="46"/>
      <c r="E20" s="46"/>
      <c r="F20" s="16"/>
      <c r="G20" s="16"/>
      <c r="H20" s="16">
        <v>0.70000000000000007</v>
      </c>
      <c r="I20" s="16">
        <v>0.73055555555555562</v>
      </c>
      <c r="J20" s="97"/>
      <c r="K20" s="45"/>
      <c r="L20" s="45"/>
      <c r="M20" s="30"/>
      <c r="N20" s="18"/>
      <c r="O20" s="16">
        <v>0.73402777777777783</v>
      </c>
      <c r="P20" s="16">
        <v>0.75902777777777775</v>
      </c>
      <c r="Q20" s="16">
        <v>0.75902777777777797</v>
      </c>
      <c r="R20" s="25" t="s">
        <v>114</v>
      </c>
      <c r="S20" s="17">
        <v>0.76041666666666796</v>
      </c>
      <c r="T20" s="17">
        <v>0.76249999999999996</v>
      </c>
    </row>
    <row r="21" spans="1:20" ht="16.899999999999999" x14ac:dyDescent="0.5">
      <c r="A21" s="21">
        <v>17</v>
      </c>
      <c r="B21" s="21" t="s">
        <v>56</v>
      </c>
      <c r="C21" s="11" t="s">
        <v>156</v>
      </c>
      <c r="D21" s="10"/>
      <c r="E21" s="10"/>
      <c r="F21" s="10"/>
      <c r="G21" s="10"/>
      <c r="H21" s="12">
        <v>0.70208333333333339</v>
      </c>
      <c r="I21" s="12">
        <v>0.73263888888888884</v>
      </c>
      <c r="J21" s="98"/>
      <c r="K21" s="12">
        <v>0.73611111111111116</v>
      </c>
      <c r="L21" s="12">
        <v>0.76111111111111107</v>
      </c>
      <c r="M21" s="26"/>
      <c r="N21" s="13"/>
      <c r="O21" s="12"/>
      <c r="P21" s="27"/>
      <c r="Q21" s="12">
        <v>0.76111111111111096</v>
      </c>
      <c r="R21" s="24" t="s">
        <v>114</v>
      </c>
      <c r="S21" s="13">
        <v>0.76250000000000195</v>
      </c>
      <c r="T21" s="13">
        <v>0.76458333333333295</v>
      </c>
    </row>
    <row r="22" spans="1:20" ht="17.25" customHeight="1" x14ac:dyDescent="0.45">
      <c r="A22" s="99" t="s">
        <v>113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1"/>
    </row>
    <row r="23" spans="1:20" ht="17.25" customHeight="1" x14ac:dyDescent="0.45">
      <c r="A23" s="102"/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4"/>
    </row>
    <row r="24" spans="1:20" ht="31.5" x14ac:dyDescent="0.45">
      <c r="A24" s="20" t="s">
        <v>24</v>
      </c>
      <c r="B24" s="20" t="s">
        <v>4</v>
      </c>
      <c r="C24" s="20" t="s">
        <v>25</v>
      </c>
      <c r="D24" s="84" t="s">
        <v>171</v>
      </c>
      <c r="E24" s="85"/>
      <c r="F24" s="84" t="s">
        <v>169</v>
      </c>
      <c r="G24" s="85"/>
      <c r="H24" s="84" t="s">
        <v>170</v>
      </c>
      <c r="I24" s="85"/>
      <c r="J24" s="96" t="s">
        <v>58</v>
      </c>
      <c r="K24" s="84" t="s">
        <v>166</v>
      </c>
      <c r="L24" s="85"/>
      <c r="M24" s="84" t="s">
        <v>167</v>
      </c>
      <c r="N24" s="85"/>
      <c r="O24" s="84" t="s">
        <v>168</v>
      </c>
      <c r="P24" s="85"/>
      <c r="Q24" s="20" t="s">
        <v>26</v>
      </c>
      <c r="R24" s="20" t="s">
        <v>27</v>
      </c>
      <c r="S24" s="86" t="s">
        <v>28</v>
      </c>
      <c r="T24" s="86"/>
    </row>
    <row r="25" spans="1:20" ht="15.75" x14ac:dyDescent="0.45">
      <c r="A25" s="20"/>
      <c r="B25" s="20"/>
      <c r="C25" s="20"/>
      <c r="D25" s="84"/>
      <c r="E25" s="85"/>
      <c r="F25" s="84"/>
      <c r="G25" s="85"/>
      <c r="H25" s="84"/>
      <c r="I25" s="85"/>
      <c r="J25" s="97"/>
      <c r="K25" s="48"/>
      <c r="L25" s="48"/>
      <c r="M25" s="20"/>
      <c r="N25" s="20"/>
      <c r="O25" s="20"/>
      <c r="P25" s="20"/>
      <c r="Q25" s="20" t="s">
        <v>29</v>
      </c>
      <c r="R25" s="20"/>
      <c r="S25" s="20"/>
      <c r="T25" s="20"/>
    </row>
    <row r="26" spans="1:20" ht="16.899999999999999" x14ac:dyDescent="0.5">
      <c r="A26" s="21">
        <v>1</v>
      </c>
      <c r="B26" s="21" t="s">
        <v>59</v>
      </c>
      <c r="C26" s="11" t="s">
        <v>157</v>
      </c>
      <c r="D26" s="12"/>
      <c r="E26" s="12"/>
      <c r="F26" s="41"/>
      <c r="G26" s="41"/>
      <c r="H26" s="60">
        <f>S26-(TIME(1,27,0))</f>
        <v>0.71388888888888891</v>
      </c>
      <c r="I26" s="60">
        <f>H26+(TIME(0,44,0))</f>
        <v>0.74444444444444446</v>
      </c>
      <c r="J26" s="97"/>
      <c r="K26" s="42"/>
      <c r="L26" s="42"/>
      <c r="M26" s="12">
        <f>I26+(TIME(0,5,0))</f>
        <v>0.74791666666666667</v>
      </c>
      <c r="N26" s="12">
        <f>Q26</f>
        <v>0.7729166666666667</v>
      </c>
      <c r="O26" s="28"/>
      <c r="P26" s="42"/>
      <c r="Q26" s="12">
        <v>0.7729166666666667</v>
      </c>
      <c r="R26" s="24" t="s">
        <v>107</v>
      </c>
      <c r="S26" s="13">
        <v>0.77430555555555558</v>
      </c>
      <c r="T26" s="13">
        <v>0.77638888888888891</v>
      </c>
    </row>
    <row r="27" spans="1:20" ht="16.899999999999999" x14ac:dyDescent="0.5">
      <c r="A27" s="15">
        <v>2</v>
      </c>
      <c r="B27" s="15" t="s">
        <v>53</v>
      </c>
      <c r="C27" s="14" t="s">
        <v>158</v>
      </c>
      <c r="D27" s="16"/>
      <c r="E27" s="16"/>
      <c r="F27" s="46"/>
      <c r="G27" s="46"/>
      <c r="H27" s="46">
        <f>S27-(TIME(1,27,0))</f>
        <v>0.71597222222222223</v>
      </c>
      <c r="I27" s="46">
        <f>H27+(TIME(0,44,0))</f>
        <v>0.74652777777777779</v>
      </c>
      <c r="J27" s="97"/>
      <c r="K27" s="45"/>
      <c r="L27" s="45"/>
      <c r="M27" s="16">
        <f>I27+(TIME(0,5,0))</f>
        <v>0.75</v>
      </c>
      <c r="N27" s="16">
        <f>Q27</f>
        <v>0.77500000000000002</v>
      </c>
      <c r="O27" s="30"/>
      <c r="P27" s="30"/>
      <c r="Q27" s="16">
        <v>0.77500000000000002</v>
      </c>
      <c r="R27" s="25" t="s">
        <v>107</v>
      </c>
      <c r="S27" s="17">
        <v>0.77638888888888891</v>
      </c>
      <c r="T27" s="17">
        <v>0.77847222222222223</v>
      </c>
    </row>
    <row r="28" spans="1:20" ht="16.899999999999999" x14ac:dyDescent="0.5">
      <c r="A28" s="21">
        <v>3</v>
      </c>
      <c r="B28" s="21" t="s">
        <v>60</v>
      </c>
      <c r="C28" s="11" t="s">
        <v>137</v>
      </c>
      <c r="D28" s="10"/>
      <c r="E28" s="10"/>
      <c r="F28" s="12"/>
      <c r="G28" s="12"/>
      <c r="H28" s="10">
        <f>S28-(TIME(1,27,0))</f>
        <v>0.71805555555555534</v>
      </c>
      <c r="I28" s="10">
        <f>H28+(TIME(0,44,0))</f>
        <v>0.74861111111111089</v>
      </c>
      <c r="J28" s="97"/>
      <c r="K28" s="26"/>
      <c r="L28" s="26"/>
      <c r="M28" s="28"/>
      <c r="N28" s="28"/>
      <c r="O28" s="12">
        <f>I28+(TIME(0,5,0))</f>
        <v>0.7520833333333331</v>
      </c>
      <c r="P28" s="12">
        <f>Q28</f>
        <v>0.77708333333333302</v>
      </c>
      <c r="Q28" s="12">
        <v>0.77708333333333302</v>
      </c>
      <c r="R28" s="24" t="s">
        <v>107</v>
      </c>
      <c r="S28" s="13">
        <v>0.77847222222222201</v>
      </c>
      <c r="T28" s="13">
        <v>0.780555555555556</v>
      </c>
    </row>
    <row r="29" spans="1:20" ht="16.899999999999999" x14ac:dyDescent="0.5">
      <c r="A29" s="15">
        <v>4</v>
      </c>
      <c r="B29" s="15" t="s">
        <v>54</v>
      </c>
      <c r="C29" s="14" t="s">
        <v>159</v>
      </c>
      <c r="D29" s="46"/>
      <c r="E29" s="46"/>
      <c r="F29" s="46">
        <f>S29-(TIME(1,27,0))</f>
        <v>0.72013888888888933</v>
      </c>
      <c r="G29" s="46">
        <f>F29+(TIME(0,44,0))</f>
        <v>0.75069444444444489</v>
      </c>
      <c r="H29" s="46"/>
      <c r="I29" s="46"/>
      <c r="J29" s="97"/>
      <c r="K29" s="45"/>
      <c r="L29" s="45"/>
      <c r="M29" s="30"/>
      <c r="N29" s="30"/>
      <c r="O29" s="16">
        <f>G29+(TIME(0,5,0))</f>
        <v>0.7541666666666671</v>
      </c>
      <c r="P29" s="16">
        <f>Q29</f>
        <v>0.77916666666666701</v>
      </c>
      <c r="Q29" s="16">
        <v>0.77916666666666701</v>
      </c>
      <c r="R29" s="25" t="s">
        <v>107</v>
      </c>
      <c r="S29" s="17">
        <v>0.780555555555556</v>
      </c>
      <c r="T29" s="17">
        <v>0.78263888888888899</v>
      </c>
    </row>
    <row r="30" spans="1:20" ht="16.899999999999999" x14ac:dyDescent="0.5">
      <c r="A30" s="21">
        <v>5</v>
      </c>
      <c r="B30" s="21" t="s">
        <v>3</v>
      </c>
      <c r="C30" s="11" t="s">
        <v>160</v>
      </c>
      <c r="D30" s="12"/>
      <c r="E30" s="10"/>
      <c r="F30" s="10">
        <f>S30-(TIME(1,27,0))</f>
        <v>0.72222222222222232</v>
      </c>
      <c r="G30" s="10">
        <f>F30+(TIME(0,44,0))</f>
        <v>0.75277777777777788</v>
      </c>
      <c r="H30" s="12"/>
      <c r="I30" s="12"/>
      <c r="J30" s="97"/>
      <c r="K30" s="12">
        <f>G30+(TIME(0,5,0))</f>
        <v>0.75625000000000009</v>
      </c>
      <c r="L30" s="12">
        <f>Q30</f>
        <v>0.78125</v>
      </c>
      <c r="M30" s="28"/>
      <c r="N30" s="43"/>
      <c r="O30" s="26"/>
      <c r="P30" s="26"/>
      <c r="Q30" s="12">
        <v>0.78125</v>
      </c>
      <c r="R30" s="24" t="s">
        <v>107</v>
      </c>
      <c r="S30" s="13">
        <v>0.78263888888888899</v>
      </c>
      <c r="T30" s="13">
        <v>0.78472222222222199</v>
      </c>
    </row>
    <row r="31" spans="1:20" ht="16.899999999999999" x14ac:dyDescent="0.5">
      <c r="A31" s="15">
        <v>6</v>
      </c>
      <c r="B31" s="15" t="s">
        <v>51</v>
      </c>
      <c r="C31" s="14" t="s">
        <v>161</v>
      </c>
      <c r="D31" s="33"/>
      <c r="E31" s="16"/>
      <c r="F31" s="16">
        <f>S31-(TIME(1,27,0))</f>
        <v>0.72430555555555531</v>
      </c>
      <c r="G31" s="16">
        <f>F31+(TIME(0,44,0))</f>
        <v>0.75486111111111087</v>
      </c>
      <c r="H31" s="16"/>
      <c r="I31" s="16"/>
      <c r="J31" s="97"/>
      <c r="K31" s="16">
        <f>G31+(TIME(0,5,0))</f>
        <v>0.75833333333333308</v>
      </c>
      <c r="L31" s="16">
        <f>Q31</f>
        <v>0.78333333333333299</v>
      </c>
      <c r="M31" s="34"/>
      <c r="N31" s="45"/>
      <c r="O31" s="34"/>
      <c r="P31" s="45"/>
      <c r="Q31" s="16">
        <v>0.78333333333333299</v>
      </c>
      <c r="R31" s="25" t="s">
        <v>107</v>
      </c>
      <c r="S31" s="17">
        <v>0.78472222222222199</v>
      </c>
      <c r="T31" s="17">
        <v>0.78680555555555598</v>
      </c>
    </row>
    <row r="32" spans="1:20" ht="16.899999999999999" x14ac:dyDescent="0.5">
      <c r="A32" s="21">
        <v>7</v>
      </c>
      <c r="B32" s="21" t="s">
        <v>55</v>
      </c>
      <c r="C32" s="11" t="s">
        <v>162</v>
      </c>
      <c r="D32" s="12"/>
      <c r="E32" s="12"/>
      <c r="F32" s="10"/>
      <c r="G32" s="10"/>
      <c r="H32" s="10">
        <f>S32-(TIME(1,27,0))</f>
        <v>0.72638888888888931</v>
      </c>
      <c r="I32" s="10">
        <f>H32+(TIME(0,44,0))</f>
        <v>0.75694444444444486</v>
      </c>
      <c r="J32" s="97"/>
      <c r="K32" s="43"/>
      <c r="L32" s="43"/>
      <c r="M32" s="12">
        <f>I32+(TIME(0,5,0))</f>
        <v>0.76041666666666707</v>
      </c>
      <c r="N32" s="12">
        <f>Q32</f>
        <v>0.78541666666666698</v>
      </c>
      <c r="O32" s="43"/>
      <c r="P32" s="43"/>
      <c r="Q32" s="12">
        <v>0.78541666666666698</v>
      </c>
      <c r="R32" s="24" t="s">
        <v>107</v>
      </c>
      <c r="S32" s="13">
        <v>0.78680555555555598</v>
      </c>
      <c r="T32" s="13">
        <v>0.78888888888888897</v>
      </c>
    </row>
    <row r="33" spans="1:20" ht="16.899999999999999" x14ac:dyDescent="0.5">
      <c r="A33" s="15">
        <v>8</v>
      </c>
      <c r="B33" s="15" t="s">
        <v>2</v>
      </c>
      <c r="C33" s="14" t="s">
        <v>150</v>
      </c>
      <c r="D33" s="16"/>
      <c r="E33" s="16"/>
      <c r="F33" s="46"/>
      <c r="G33" s="46"/>
      <c r="H33" s="46">
        <f>S33-(TIME(1,27,0))</f>
        <v>0.7284722222222223</v>
      </c>
      <c r="I33" s="46">
        <f>H33+(TIME(0,44,0))</f>
        <v>0.75902777777777786</v>
      </c>
      <c r="J33" s="97"/>
      <c r="K33" s="45"/>
      <c r="L33" s="45"/>
      <c r="M33" s="16">
        <f>I33+(TIME(0,5,0))</f>
        <v>0.76250000000000007</v>
      </c>
      <c r="N33" s="16">
        <f>Q33</f>
        <v>0.78749999999999998</v>
      </c>
      <c r="O33" s="30"/>
      <c r="P33" s="17"/>
      <c r="Q33" s="16">
        <v>0.78749999999999998</v>
      </c>
      <c r="R33" s="25" t="s">
        <v>107</v>
      </c>
      <c r="S33" s="17">
        <v>0.78888888888888897</v>
      </c>
      <c r="T33" s="17">
        <v>0.79097222222222197</v>
      </c>
    </row>
    <row r="34" spans="1:20" ht="16.899999999999999" x14ac:dyDescent="0.5">
      <c r="A34" s="21">
        <v>9</v>
      </c>
      <c r="B34" s="21" t="s">
        <v>61</v>
      </c>
      <c r="C34" s="11" t="s">
        <v>139</v>
      </c>
      <c r="D34" s="12"/>
      <c r="E34" s="41"/>
      <c r="F34" s="12"/>
      <c r="G34" s="12"/>
      <c r="H34" s="12">
        <f>S34-(TIME(1,27,0))</f>
        <v>0.73055555555555529</v>
      </c>
      <c r="I34" s="41">
        <f>H34+(TIME(0,44,0))</f>
        <v>0.76111111111111085</v>
      </c>
      <c r="J34" s="97"/>
      <c r="K34" s="27"/>
      <c r="L34" s="27"/>
      <c r="M34" s="28"/>
      <c r="N34" s="43"/>
      <c r="O34" s="12">
        <f>I34+(TIME(0,5,0))</f>
        <v>0.76458333333333306</v>
      </c>
      <c r="P34" s="12">
        <f>Q34</f>
        <v>0.78958333333333297</v>
      </c>
      <c r="Q34" s="12">
        <v>0.78958333333333297</v>
      </c>
      <c r="R34" s="24" t="s">
        <v>107</v>
      </c>
      <c r="S34" s="13">
        <v>0.79097222222222197</v>
      </c>
      <c r="T34" s="13">
        <v>0.79305555555555596</v>
      </c>
    </row>
    <row r="35" spans="1:20" ht="16.899999999999999" x14ac:dyDescent="0.5">
      <c r="A35" s="15">
        <v>10</v>
      </c>
      <c r="B35" s="15" t="s">
        <v>1</v>
      </c>
      <c r="C35" s="14" t="s">
        <v>140</v>
      </c>
      <c r="D35" s="46"/>
      <c r="E35" s="16"/>
      <c r="F35" s="46">
        <f>S35-(TIME(1,27,0))</f>
        <v>0.73263888888888928</v>
      </c>
      <c r="G35" s="16">
        <f>F35+(TIME(0,44,0))</f>
        <v>0.76319444444444484</v>
      </c>
      <c r="H35" s="16"/>
      <c r="I35" s="16"/>
      <c r="J35" s="97"/>
      <c r="K35" s="17"/>
      <c r="L35" s="17"/>
      <c r="M35" s="34"/>
      <c r="N35" s="34"/>
      <c r="O35" s="16">
        <f>G35+(TIME(0,5,0))</f>
        <v>0.76666666666666705</v>
      </c>
      <c r="P35" s="16">
        <f>Q35</f>
        <v>0.79166666666666696</v>
      </c>
      <c r="Q35" s="16">
        <v>0.79166666666666696</v>
      </c>
      <c r="R35" s="25" t="s">
        <v>107</v>
      </c>
      <c r="S35" s="17">
        <v>0.79305555555555596</v>
      </c>
      <c r="T35" s="17">
        <v>0.79513888888888895</v>
      </c>
    </row>
    <row r="36" spans="1:20" ht="16.899999999999999" x14ac:dyDescent="0.5">
      <c r="A36" s="21">
        <v>11</v>
      </c>
      <c r="B36" s="21" t="s">
        <v>52</v>
      </c>
      <c r="C36" s="11" t="s">
        <v>152</v>
      </c>
      <c r="D36" s="10"/>
      <c r="E36" s="10"/>
      <c r="F36" s="10">
        <f>S36-(TIME(1,27,0))</f>
        <v>0.73472222222222228</v>
      </c>
      <c r="G36" s="10">
        <f>F36+(TIME(0,44,0))</f>
        <v>0.76527777777777783</v>
      </c>
      <c r="H36" s="12"/>
      <c r="I36" s="12"/>
      <c r="J36" s="97"/>
      <c r="K36" s="12">
        <f>G36+(TIME(0,5,0))</f>
        <v>0.76875000000000004</v>
      </c>
      <c r="L36" s="12">
        <f>Q36</f>
        <v>0.79374999999999996</v>
      </c>
      <c r="M36" s="26"/>
      <c r="N36" s="13"/>
      <c r="O36" s="12"/>
      <c r="P36" s="27"/>
      <c r="Q36" s="12">
        <v>0.79374999999999996</v>
      </c>
      <c r="R36" s="24" t="s">
        <v>107</v>
      </c>
      <c r="S36" s="13">
        <v>0.79513888888888895</v>
      </c>
      <c r="T36" s="13">
        <v>0.79722222222222205</v>
      </c>
    </row>
    <row r="37" spans="1:20" ht="16.899999999999999" x14ac:dyDescent="0.5">
      <c r="A37" s="15">
        <v>12</v>
      </c>
      <c r="B37" s="15" t="s">
        <v>0</v>
      </c>
      <c r="C37" s="14" t="s">
        <v>163</v>
      </c>
      <c r="D37" s="46"/>
      <c r="E37" s="46"/>
      <c r="F37" s="46">
        <f>S37-(TIME(1,27,0))</f>
        <v>0.73680555555555538</v>
      </c>
      <c r="G37" s="46">
        <f>F37+(TIME(0,44,0))</f>
        <v>0.76736111111111094</v>
      </c>
      <c r="H37" s="16"/>
      <c r="I37" s="16"/>
      <c r="J37" s="97"/>
      <c r="K37" s="16">
        <f>G37+(TIME(0,5,0))</f>
        <v>0.77083333333333315</v>
      </c>
      <c r="L37" s="16">
        <f>Q37</f>
        <v>0.79583333333333295</v>
      </c>
      <c r="M37" s="30"/>
      <c r="N37" s="18"/>
      <c r="O37" s="19"/>
      <c r="P37" s="36"/>
      <c r="Q37" s="16">
        <v>0.79583333333333295</v>
      </c>
      <c r="R37" s="25" t="s">
        <v>107</v>
      </c>
      <c r="S37" s="17">
        <v>0.79722222222222205</v>
      </c>
      <c r="T37" s="17">
        <v>0.79930555555555505</v>
      </c>
    </row>
    <row r="38" spans="1:20" ht="16.899999999999999" x14ac:dyDescent="0.5">
      <c r="A38" s="21">
        <v>13</v>
      </c>
      <c r="B38" s="21" t="s">
        <v>62</v>
      </c>
      <c r="C38" s="11" t="s">
        <v>142</v>
      </c>
      <c r="D38" s="12"/>
      <c r="E38" s="12"/>
      <c r="F38" s="10"/>
      <c r="G38" s="10"/>
      <c r="H38" s="10">
        <f>S38-(TIME(1,27,0))</f>
        <v>0.73888888888888837</v>
      </c>
      <c r="I38" s="10">
        <f>H38+(TIME(0,44,0))</f>
        <v>0.76944444444444393</v>
      </c>
      <c r="J38" s="97"/>
      <c r="K38" s="43"/>
      <c r="L38" s="43"/>
      <c r="M38" s="12">
        <f>I38+(TIME(0,5,0))</f>
        <v>0.77291666666666614</v>
      </c>
      <c r="N38" s="12">
        <f>Q38</f>
        <v>0.79791666666666705</v>
      </c>
      <c r="O38" s="12"/>
      <c r="P38" s="27"/>
      <c r="Q38" s="12">
        <v>0.79791666666666705</v>
      </c>
      <c r="R38" s="24" t="s">
        <v>107</v>
      </c>
      <c r="S38" s="13">
        <v>0.79930555555555505</v>
      </c>
      <c r="T38" s="13">
        <v>0.80138888888888904</v>
      </c>
    </row>
    <row r="39" spans="1:20" ht="16.899999999999999" x14ac:dyDescent="0.5">
      <c r="A39" s="15">
        <v>14</v>
      </c>
      <c r="B39" s="15" t="s">
        <v>57</v>
      </c>
      <c r="C39" s="14" t="s">
        <v>143</v>
      </c>
      <c r="D39" s="16"/>
      <c r="E39" s="16"/>
      <c r="F39" s="46"/>
      <c r="G39" s="46"/>
      <c r="H39" s="46">
        <f>S39-(TIME(1,27,0))</f>
        <v>0.74097222222222237</v>
      </c>
      <c r="I39" s="46">
        <f>H39+(TIME(0,44,0))</f>
        <v>0.77152777777777792</v>
      </c>
      <c r="J39" s="97"/>
      <c r="K39" s="45"/>
      <c r="L39" s="45"/>
      <c r="M39" s="16">
        <f>I39+(TIME(0,5,0))</f>
        <v>0.77500000000000013</v>
      </c>
      <c r="N39" s="16">
        <f>Q39</f>
        <v>0.8</v>
      </c>
      <c r="O39" s="19"/>
      <c r="P39" s="36"/>
      <c r="Q39" s="16">
        <v>0.8</v>
      </c>
      <c r="R39" s="25" t="s">
        <v>107</v>
      </c>
      <c r="S39" s="17">
        <v>0.80138888888888904</v>
      </c>
      <c r="T39" s="17">
        <v>0.80347222222222203</v>
      </c>
    </row>
    <row r="40" spans="1:20" ht="16.899999999999999" x14ac:dyDescent="0.5">
      <c r="A40" s="21">
        <v>15</v>
      </c>
      <c r="B40" s="21" t="s">
        <v>63</v>
      </c>
      <c r="C40" s="11" t="s">
        <v>164</v>
      </c>
      <c r="D40" s="10"/>
      <c r="E40" s="10"/>
      <c r="F40" s="12"/>
      <c r="G40" s="12"/>
      <c r="H40" s="10">
        <v>0.75</v>
      </c>
      <c r="I40" s="10">
        <f>H40+(TIME(0,44,0))</f>
        <v>0.78055555555555556</v>
      </c>
      <c r="J40" s="97"/>
      <c r="K40" s="43"/>
      <c r="L40" s="43"/>
      <c r="M40" s="26"/>
      <c r="N40" s="13"/>
      <c r="O40" s="12">
        <f>I40+(TIME(0,5,0))</f>
        <v>0.78402777777777777</v>
      </c>
      <c r="P40" s="12">
        <f>Q40</f>
        <v>0.80208333333333304</v>
      </c>
      <c r="Q40" s="12">
        <v>0.80208333333333304</v>
      </c>
      <c r="R40" s="24" t="s">
        <v>107</v>
      </c>
      <c r="S40" s="13">
        <v>0.80347222222222203</v>
      </c>
      <c r="T40" s="13">
        <v>0.80555555555555503</v>
      </c>
    </row>
    <row r="41" spans="1:20" ht="16.899999999999999" x14ac:dyDescent="0.5">
      <c r="A41" s="15">
        <v>16</v>
      </c>
      <c r="B41" s="15" t="s">
        <v>64</v>
      </c>
      <c r="C41" s="14" t="s">
        <v>145</v>
      </c>
      <c r="D41" s="46"/>
      <c r="E41" s="46"/>
      <c r="F41" s="46">
        <f>S40-(TIME(1,27,0))</f>
        <v>0.74305555555555536</v>
      </c>
      <c r="G41" s="46">
        <f>F41+(TIME(0,44,0))</f>
        <v>0.77361111111111092</v>
      </c>
      <c r="H41" s="46"/>
      <c r="I41" s="46"/>
      <c r="J41" s="97"/>
      <c r="K41" s="45"/>
      <c r="L41" s="45"/>
      <c r="M41" s="30"/>
      <c r="N41" s="18"/>
      <c r="O41" s="16">
        <f>G41+(TIME(0,5,0))</f>
        <v>0.77708333333333313</v>
      </c>
      <c r="P41" s="16">
        <f>Q41</f>
        <v>0.80416666666666703</v>
      </c>
      <c r="Q41" s="16">
        <v>0.80416666666666703</v>
      </c>
      <c r="R41" s="25" t="s">
        <v>107</v>
      </c>
      <c r="S41" s="17">
        <v>0.80555555555555503</v>
      </c>
      <c r="T41" s="17">
        <v>0.80763888888888902</v>
      </c>
    </row>
    <row r="42" spans="1:20" ht="16.899999999999999" x14ac:dyDescent="0.5">
      <c r="A42" s="21">
        <v>17</v>
      </c>
      <c r="B42" s="21" t="s">
        <v>56</v>
      </c>
      <c r="C42" s="11" t="s">
        <v>165</v>
      </c>
      <c r="D42" s="10"/>
      <c r="E42" s="10"/>
      <c r="F42" s="10">
        <f>S42-(TIME(1,27,0))</f>
        <v>0.74722222222222234</v>
      </c>
      <c r="G42" s="10">
        <f>F42+(TIME(0,44,0))</f>
        <v>0.7777777777777779</v>
      </c>
      <c r="H42" s="12"/>
      <c r="I42" s="12"/>
      <c r="J42" s="98"/>
      <c r="K42" s="12">
        <f>G42+(TIME(0,5,0))</f>
        <v>0.78125000000000011</v>
      </c>
      <c r="L42" s="12">
        <f>Q42</f>
        <v>0.80625000000000002</v>
      </c>
      <c r="M42" s="26"/>
      <c r="N42" s="13"/>
      <c r="O42" s="12"/>
      <c r="P42" s="27"/>
      <c r="Q42" s="12">
        <v>0.80625000000000002</v>
      </c>
      <c r="R42" s="24" t="s">
        <v>107</v>
      </c>
      <c r="S42" s="13">
        <v>0.80763888888888902</v>
      </c>
      <c r="T42" s="13">
        <v>0.80972222222222201</v>
      </c>
    </row>
  </sheetData>
  <mergeCells count="25">
    <mergeCell ref="S24:T24"/>
    <mergeCell ref="D25:E25"/>
    <mergeCell ref="F25:G25"/>
    <mergeCell ref="H25:I25"/>
    <mergeCell ref="J3:J21"/>
    <mergeCell ref="J24:J42"/>
    <mergeCell ref="A22:T23"/>
    <mergeCell ref="F4:G4"/>
    <mergeCell ref="H4:I4"/>
    <mergeCell ref="D24:E24"/>
    <mergeCell ref="F24:G24"/>
    <mergeCell ref="H24:I24"/>
    <mergeCell ref="K24:L24"/>
    <mergeCell ref="M24:N24"/>
    <mergeCell ref="O24:P24"/>
    <mergeCell ref="A1:T1"/>
    <mergeCell ref="A2:T2"/>
    <mergeCell ref="D3:E3"/>
    <mergeCell ref="S3:T3"/>
    <mergeCell ref="D4:E4"/>
    <mergeCell ref="K3:L3"/>
    <mergeCell ref="M3:N3"/>
    <mergeCell ref="O3:P3"/>
    <mergeCell ref="F3:G3"/>
    <mergeCell ref="H3:I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708E7-6DE9-47A6-A4AE-048C87389875}">
  <dimension ref="A1:S13"/>
  <sheetViews>
    <sheetView zoomScale="85" zoomScaleNormal="85" workbookViewId="0">
      <selection activeCell="I21" sqref="I21"/>
    </sheetView>
  </sheetViews>
  <sheetFormatPr defaultRowHeight="14.25" x14ac:dyDescent="0.45"/>
  <cols>
    <col min="2" max="2" width="14.59765625" customWidth="1"/>
    <col min="3" max="6" width="10.1328125" bestFit="1" customWidth="1"/>
    <col min="7" max="8" width="14.86328125" bestFit="1" customWidth="1"/>
    <col min="9" max="9" width="13.3984375" customWidth="1"/>
    <col min="10" max="16" width="10.1328125" bestFit="1" customWidth="1"/>
    <col min="17" max="17" width="13.265625" customWidth="1"/>
    <col min="18" max="19" width="10.1328125" bestFit="1" customWidth="1"/>
  </cols>
  <sheetData>
    <row r="1" spans="1:19" ht="44.25" customHeight="1" x14ac:dyDescent="0.45">
      <c r="A1" s="94" t="s">
        <v>104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</row>
    <row r="2" spans="1:19" ht="16.899999999999999" x14ac:dyDescent="0.45">
      <c r="A2" s="88" t="s">
        <v>115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</row>
    <row r="3" spans="1:19" ht="33.75" x14ac:dyDescent="0.45">
      <c r="A3" s="37" t="s">
        <v>24</v>
      </c>
      <c r="B3" s="37" t="s">
        <v>4</v>
      </c>
      <c r="C3" s="89" t="s">
        <v>171</v>
      </c>
      <c r="D3" s="90"/>
      <c r="E3" s="89" t="s">
        <v>169</v>
      </c>
      <c r="F3" s="90"/>
      <c r="G3" s="89" t="s">
        <v>170</v>
      </c>
      <c r="H3" s="90"/>
      <c r="I3" s="91" t="s">
        <v>58</v>
      </c>
      <c r="J3" s="89" t="s">
        <v>166</v>
      </c>
      <c r="K3" s="90"/>
      <c r="L3" s="89" t="s">
        <v>167</v>
      </c>
      <c r="M3" s="90"/>
      <c r="N3" s="89" t="s">
        <v>168</v>
      </c>
      <c r="O3" s="90"/>
      <c r="P3" s="37" t="s">
        <v>26</v>
      </c>
      <c r="Q3" s="37" t="s">
        <v>27</v>
      </c>
      <c r="R3" s="95" t="s">
        <v>31</v>
      </c>
      <c r="S3" s="95"/>
    </row>
    <row r="4" spans="1:19" ht="16.899999999999999" x14ac:dyDescent="0.45">
      <c r="A4" s="38"/>
      <c r="B4" s="38"/>
      <c r="C4" s="38"/>
      <c r="D4" s="38"/>
      <c r="E4" s="38"/>
      <c r="F4" s="38"/>
      <c r="G4" s="38"/>
      <c r="H4" s="38"/>
      <c r="I4" s="92"/>
      <c r="J4" s="37"/>
      <c r="K4" s="37"/>
      <c r="L4" s="37"/>
      <c r="M4" s="37"/>
      <c r="N4" s="37"/>
      <c r="O4" s="37"/>
      <c r="P4" s="37" t="s">
        <v>30</v>
      </c>
      <c r="Q4" s="38"/>
      <c r="R4" s="95"/>
      <c r="S4" s="95"/>
    </row>
    <row r="5" spans="1:19" ht="16.899999999999999" x14ac:dyDescent="0.45">
      <c r="A5" s="21">
        <v>1</v>
      </c>
      <c r="B5" s="73" t="s">
        <v>53</v>
      </c>
      <c r="C5" s="12">
        <v>0.77083333333333337</v>
      </c>
      <c r="D5" s="12">
        <v>0.80555555555555547</v>
      </c>
      <c r="E5" s="12"/>
      <c r="F5" s="12"/>
      <c r="G5" s="21"/>
      <c r="H5" s="21"/>
      <c r="I5" s="92"/>
      <c r="J5" s="12"/>
      <c r="K5" s="12"/>
      <c r="L5" s="12">
        <v>0.80902777777777779</v>
      </c>
      <c r="M5" s="12">
        <v>0.83819444444444446</v>
      </c>
      <c r="N5" s="21"/>
      <c r="O5" s="21"/>
      <c r="P5" s="12">
        <v>0.83819444444444446</v>
      </c>
      <c r="Q5" s="21" t="s">
        <v>116</v>
      </c>
      <c r="R5" s="12">
        <v>0.84027777777777779</v>
      </c>
      <c r="S5" s="12">
        <v>0.84375</v>
      </c>
    </row>
    <row r="6" spans="1:19" ht="16.899999999999999" x14ac:dyDescent="0.45">
      <c r="A6" s="15">
        <v>2</v>
      </c>
      <c r="B6" s="74" t="s">
        <v>52</v>
      </c>
      <c r="C6" s="16">
        <v>0.77430555555555547</v>
      </c>
      <c r="D6" s="16">
        <v>0.80902777777777779</v>
      </c>
      <c r="E6" s="16"/>
      <c r="F6" s="16"/>
      <c r="G6" s="16"/>
      <c r="H6" s="16"/>
      <c r="I6" s="92"/>
      <c r="J6" s="46"/>
      <c r="K6" s="46"/>
      <c r="L6" s="16"/>
      <c r="M6" s="16"/>
      <c r="N6" s="16">
        <v>0.8125</v>
      </c>
      <c r="O6" s="16">
        <v>0.84166666666666667</v>
      </c>
      <c r="P6" s="16">
        <v>0.84166666666666667</v>
      </c>
      <c r="Q6" s="15" t="s">
        <v>116</v>
      </c>
      <c r="R6" s="16">
        <v>0.84375</v>
      </c>
      <c r="S6" s="16">
        <v>0.84722222222222221</v>
      </c>
    </row>
    <row r="7" spans="1:19" ht="16.899999999999999" x14ac:dyDescent="0.45">
      <c r="A7" s="21">
        <v>3</v>
      </c>
      <c r="B7" s="73" t="s">
        <v>55</v>
      </c>
      <c r="C7" s="12">
        <v>0.77777777777777779</v>
      </c>
      <c r="D7" s="12">
        <v>0.8125</v>
      </c>
      <c r="E7" s="10"/>
      <c r="F7" s="10"/>
      <c r="G7" s="12"/>
      <c r="H7" s="12"/>
      <c r="I7" s="92"/>
      <c r="J7" s="12">
        <v>0.81597222222222221</v>
      </c>
      <c r="K7" s="12">
        <v>0.84513888888888899</v>
      </c>
      <c r="L7" s="10"/>
      <c r="M7" s="10"/>
      <c r="N7" s="12"/>
      <c r="O7" s="12"/>
      <c r="P7" s="12">
        <v>0.84513888888888899</v>
      </c>
      <c r="Q7" s="21" t="s">
        <v>116</v>
      </c>
      <c r="R7" s="12">
        <v>0.84722222222222199</v>
      </c>
      <c r="S7" s="12">
        <v>0.85069444444444398</v>
      </c>
    </row>
    <row r="8" spans="1:19" ht="16.899999999999999" x14ac:dyDescent="0.45">
      <c r="A8" s="15">
        <v>4</v>
      </c>
      <c r="B8" s="74" t="s">
        <v>51</v>
      </c>
      <c r="C8" s="16"/>
      <c r="D8" s="16"/>
      <c r="E8" s="16"/>
      <c r="F8" s="16"/>
      <c r="G8" s="16">
        <v>0.78125</v>
      </c>
      <c r="H8" s="16">
        <v>0.81597222222222221</v>
      </c>
      <c r="I8" s="92"/>
      <c r="J8" s="16"/>
      <c r="K8" s="16"/>
      <c r="L8" s="16">
        <v>0.81944444444444453</v>
      </c>
      <c r="M8" s="16">
        <v>0.84861111111111109</v>
      </c>
      <c r="N8" s="33"/>
      <c r="O8" s="33"/>
      <c r="P8" s="16">
        <v>0.84861111111111098</v>
      </c>
      <c r="Q8" s="15" t="s">
        <v>116</v>
      </c>
      <c r="R8" s="16">
        <v>0.85069444444444398</v>
      </c>
      <c r="S8" s="16">
        <v>0.85416666666666696</v>
      </c>
    </row>
    <row r="9" spans="1:19" ht="16.899999999999999" x14ac:dyDescent="0.45">
      <c r="A9" s="21">
        <v>5</v>
      </c>
      <c r="B9" s="73" t="s">
        <v>3</v>
      </c>
      <c r="C9" s="12"/>
      <c r="D9" s="12"/>
      <c r="E9" s="12"/>
      <c r="F9" s="12"/>
      <c r="G9" s="12">
        <v>0.78472222222222221</v>
      </c>
      <c r="H9" s="12">
        <v>0.81944444444444453</v>
      </c>
      <c r="I9" s="92"/>
      <c r="J9" s="12"/>
      <c r="K9" s="12"/>
      <c r="L9" s="12"/>
      <c r="M9" s="12"/>
      <c r="N9" s="12">
        <v>0.82291666666666663</v>
      </c>
      <c r="O9" s="12">
        <v>0.8520833333333333</v>
      </c>
      <c r="P9" s="12">
        <v>0.85208333333333297</v>
      </c>
      <c r="Q9" s="21" t="s">
        <v>116</v>
      </c>
      <c r="R9" s="12">
        <v>0.85416666666666696</v>
      </c>
      <c r="S9" s="12">
        <v>0.85763888888888895</v>
      </c>
    </row>
    <row r="10" spans="1:19" ht="16.899999999999999" x14ac:dyDescent="0.45">
      <c r="A10" s="15">
        <v>6</v>
      </c>
      <c r="B10" s="74" t="s">
        <v>54</v>
      </c>
      <c r="C10" s="16"/>
      <c r="D10" s="16"/>
      <c r="E10" s="16"/>
      <c r="F10" s="16"/>
      <c r="G10" s="16">
        <v>0.78819444444444453</v>
      </c>
      <c r="H10" s="16">
        <v>0.82291666666666663</v>
      </c>
      <c r="I10" s="92"/>
      <c r="J10" s="16">
        <v>0.82638888888888884</v>
      </c>
      <c r="K10" s="16">
        <v>0.85555555555555562</v>
      </c>
      <c r="L10" s="16"/>
      <c r="M10" s="16"/>
      <c r="N10" s="33"/>
      <c r="O10" s="33"/>
      <c r="P10" s="16">
        <v>0.85555555555555596</v>
      </c>
      <c r="Q10" s="15" t="s">
        <v>116</v>
      </c>
      <c r="R10" s="16">
        <v>0.85763888888888895</v>
      </c>
      <c r="S10" s="16">
        <v>0.86111111111111105</v>
      </c>
    </row>
    <row r="11" spans="1:19" ht="16.899999999999999" x14ac:dyDescent="0.45">
      <c r="A11" s="21">
        <v>7</v>
      </c>
      <c r="B11" s="73" t="s">
        <v>56</v>
      </c>
      <c r="C11" s="12"/>
      <c r="D11" s="12"/>
      <c r="E11" s="12">
        <v>0.79166666666666663</v>
      </c>
      <c r="F11" s="12">
        <v>0.82638888888888884</v>
      </c>
      <c r="G11" s="12"/>
      <c r="H11" s="12"/>
      <c r="I11" s="92"/>
      <c r="J11" s="12"/>
      <c r="K11" s="12"/>
      <c r="L11" s="12">
        <v>0.82986111111111116</v>
      </c>
      <c r="M11" s="12">
        <v>0.85555555555555562</v>
      </c>
      <c r="N11" s="12"/>
      <c r="O11" s="12"/>
      <c r="P11" s="12">
        <v>0.85902777777777795</v>
      </c>
      <c r="Q11" s="21" t="s">
        <v>116</v>
      </c>
      <c r="R11" s="12">
        <v>0.86111111111111105</v>
      </c>
      <c r="S11" s="12">
        <v>0.86458333333333304</v>
      </c>
    </row>
    <row r="12" spans="1:19" ht="16.899999999999999" x14ac:dyDescent="0.45">
      <c r="A12" s="15">
        <v>8</v>
      </c>
      <c r="B12" s="74" t="s">
        <v>2</v>
      </c>
      <c r="C12" s="16"/>
      <c r="D12" s="16"/>
      <c r="E12" s="16">
        <v>0.79513888888888884</v>
      </c>
      <c r="F12" s="16">
        <v>0.82986111111111116</v>
      </c>
      <c r="G12" s="16"/>
      <c r="H12" s="16"/>
      <c r="I12" s="92"/>
      <c r="J12" s="16"/>
      <c r="K12" s="16"/>
      <c r="L12" s="16"/>
      <c r="M12" s="16"/>
      <c r="N12" s="16">
        <v>0.83333333333333337</v>
      </c>
      <c r="O12" s="16">
        <v>0.86249999999999993</v>
      </c>
      <c r="P12" s="16">
        <v>0.86250000000000004</v>
      </c>
      <c r="Q12" s="15" t="s">
        <v>116</v>
      </c>
      <c r="R12" s="16">
        <v>0.86458333333333304</v>
      </c>
      <c r="S12" s="16">
        <v>0.86805555555555503</v>
      </c>
    </row>
    <row r="13" spans="1:19" ht="16.899999999999999" x14ac:dyDescent="0.45">
      <c r="A13" s="21">
        <v>9</v>
      </c>
      <c r="B13" s="73" t="s">
        <v>0</v>
      </c>
      <c r="C13" s="12"/>
      <c r="D13" s="12"/>
      <c r="E13" s="12">
        <v>0.79861111111111116</v>
      </c>
      <c r="F13" s="12">
        <v>0.83333333333333337</v>
      </c>
      <c r="G13" s="12"/>
      <c r="H13" s="12"/>
      <c r="I13" s="93"/>
      <c r="J13" s="12">
        <v>0.83680555555555547</v>
      </c>
      <c r="K13" s="12">
        <v>0.86597222222222225</v>
      </c>
      <c r="L13" s="12"/>
      <c r="M13" s="12"/>
      <c r="N13" s="12"/>
      <c r="O13" s="12"/>
      <c r="P13" s="12">
        <v>0.86597222222222203</v>
      </c>
      <c r="Q13" s="21" t="s">
        <v>116</v>
      </c>
      <c r="R13" s="12">
        <v>0.86805555555555503</v>
      </c>
      <c r="S13" s="12">
        <v>0.87152777777777801</v>
      </c>
    </row>
  </sheetData>
  <mergeCells count="10">
    <mergeCell ref="I3:I13"/>
    <mergeCell ref="A1:S1"/>
    <mergeCell ref="A2:S2"/>
    <mergeCell ref="R3:S4"/>
    <mergeCell ref="C3:D3"/>
    <mergeCell ref="E3:F3"/>
    <mergeCell ref="G3:H3"/>
    <mergeCell ref="J3:K3"/>
    <mergeCell ref="L3:M3"/>
    <mergeCell ref="N3:O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Trainings May 17, 2025</vt:lpstr>
      <vt:lpstr>RGI Senior May 17, 2025</vt:lpstr>
      <vt:lpstr>RGG Senior May 17, 2025</vt:lpstr>
      <vt:lpstr>RGI Junior May 17, 2025</vt:lpstr>
      <vt:lpstr>RGG Junior May 17, 2025</vt:lpstr>
      <vt:lpstr>'RGG Senior May 17, 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2025-05-15T08:37:02Z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e04ff89-86c7-472d-8b6c-8c937d80ee47_Enabled">
    <vt:lpwstr>true</vt:lpwstr>
  </property>
  <property fmtid="{D5CDD505-2E9C-101B-9397-08002B2CF9AE}" pid="3" name="MSIP_Label_fe04ff89-86c7-472d-8b6c-8c937d80ee47_SetDate">
    <vt:lpwstr>2025-05-09T04:07:46Z</vt:lpwstr>
  </property>
  <property fmtid="{D5CDD505-2E9C-101B-9397-08002B2CF9AE}" pid="4" name="MSIP_Label_fe04ff89-86c7-472d-8b6c-8c937d80ee47_Method">
    <vt:lpwstr>Privileged</vt:lpwstr>
  </property>
  <property fmtid="{D5CDD505-2E9C-101B-9397-08002B2CF9AE}" pid="5" name="MSIP_Label_fe04ff89-86c7-472d-8b6c-8c937d80ee47_Name">
    <vt:lpwstr>Non-Classified</vt:lpwstr>
  </property>
  <property fmtid="{D5CDD505-2E9C-101B-9397-08002B2CF9AE}" pid="6" name="MSIP_Label_fe04ff89-86c7-472d-8b6c-8c937d80ee47_SiteId">
    <vt:lpwstr>b19eb717-104f-45a1-9f08-36aacb739dcf</vt:lpwstr>
  </property>
  <property fmtid="{D5CDD505-2E9C-101B-9397-08002B2CF9AE}" pid="7" name="MSIP_Label_fe04ff89-86c7-472d-8b6c-8c937d80ee47_ActionId">
    <vt:lpwstr>42965ee9-930e-47a1-9c24-f86cdc69101e</vt:lpwstr>
  </property>
  <property fmtid="{D5CDD505-2E9C-101B-9397-08002B2CF9AE}" pid="8" name="MSIP_Label_fe04ff89-86c7-472d-8b6c-8c937d80ee47_ContentBits">
    <vt:lpwstr>0</vt:lpwstr>
  </property>
  <property fmtid="{D5CDD505-2E9C-101B-9397-08002B2CF9AE}" pid="9" name="MSIP_Label_fe04ff89-86c7-472d-8b6c-8c937d80ee47_Tag">
    <vt:lpwstr>10, 0, 1, 1</vt:lpwstr>
  </property>
</Properties>
</file>