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460" windowWidth="32760" windowHeight="204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<sst xmlns="http://schemas.openxmlformats.org/spreadsheetml/2006/main" count="60" uniqueCount="42">
  <si>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男子</t>
  </si>
  <si>
    <t>女子</t>
  </si>
  <si>
    <t>10才以下</t>
  </si>
  <si>
    <t>11-12才</t>
  </si>
  <si>
    <t>13-15才</t>
  </si>
  <si>
    <t>合計</t>
  </si>
  <si>
    <t>帯同審判数</t>
  </si>
  <si>
    <t>名</t>
  </si>
  <si>
    <t>協賛</t>
  </si>
  <si>
    <t>協賛金</t>
  </si>
  <si>
    <t>口</t>
  </si>
  <si>
    <t>広告</t>
  </si>
  <si>
    <t>1口</t>
  </si>
  <si>
    <t>設置看板</t>
  </si>
  <si>
    <t>A4</t>
  </si>
  <si>
    <t>カラー1面</t>
  </si>
  <si>
    <t>モノクロ1面</t>
  </si>
  <si>
    <t>モノクロ 1/2</t>
  </si>
  <si>
    <t>モノクロ 1/4</t>
  </si>
  <si>
    <t>モノクロ 1/8</t>
  </si>
  <si>
    <t>参加費</t>
  </si>
  <si>
    <t>個人</t>
  </si>
  <si>
    <t>個人</t>
  </si>
  <si>
    <t>シンクロ</t>
  </si>
  <si>
    <t>シンクロ</t>
  </si>
  <si>
    <t>団体</t>
  </si>
  <si>
    <t>団体</t>
  </si>
  <si>
    <t>円</t>
  </si>
  <si>
    <t>参加費合計</t>
  </si>
  <si>
    <t>帯同審判料</t>
  </si>
  <si>
    <t>還付予定金</t>
  </si>
  <si>
    <t>協賛金</t>
  </si>
  <si>
    <t>協賛広告合計</t>
  </si>
  <si>
    <t>※「Web申込時に入力」と書いてある数字を申込時に必ず入力しておいてください</t>
  </si>
  <si>
    <t>計算結果</t>
  </si>
  <si>
    <t>振込金合計</t>
  </si>
  <si>
    <t>※白い部分のみ入力が可能です。正しい数字を入れてください</t>
  </si>
  <si>
    <t xml:space="preserve"> &lt;- Web申込時に入力</t>
  </si>
  <si>
    <t>第4回全日本トランポリン競技ジュニア選手権県大会</t>
  </si>
  <si>
    <t>所属団体名:</t>
  </si>
  <si>
    <t>※申込完了後、この用紙をメールにてジュニア競技部にお送りください</t>
  </si>
  <si>
    <t>※この用紙は計算用です。Web申込の前に作成しておいてください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</si>
</sst>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mmm\-yy"/>
    <numFmt numFmtId="177" formatCode="B2d\-mmm"/>
    <numFmt numFmtId="178" formatCode="&quot;¥&quot;#,##0_);[Red]\(&quot;¥&quot;#,##0\)"/>
    <numFmt numFmtId="179" formatCode="0_);[Red]\(0\)"/>
    <numFmt numFmtId="180" formatCode="0;&quot;&quot;"/>
    <numFmt numFmtId="181" formatCode="&quot;¥&quot;#,##0;&quot;&quot;"/>
    <numFmt numFmtId="182" formatCode="[$-411]yyyy&quot;年&quot;m&quot;月&quot;d&quot;日&quot;\ dddd"/>
  </numFmts>
  <fonts count="47">
    <font>
      <sz val="12"/>
      <color theme="1"/>
      <name val="本文のフォント"/>
      <family val="0"/>
    </font>
    <font>
      <sz val="12"/>
      <color indexed="8"/>
      <name val="本文のフォント"/>
      <family val="0"/>
    </font>
    <font>
      <sz val="6"/>
      <name val="本文のフォント"/>
      <family val="0"/>
    </font>
    <font>
      <sz val="13"/>
      <name val="Lucida Grande"/>
      <family val="0"/>
    </font>
    <font>
      <sz val="12"/>
      <color indexed="60"/>
      <name val="本文のフォント"/>
      <family val="0"/>
    </font>
    <font>
      <sz val="12"/>
      <color indexed="9"/>
      <name val="本文のフォント"/>
      <family val="0"/>
    </font>
    <font>
      <b/>
      <sz val="18"/>
      <color indexed="54"/>
      <name val="Yu Gothic Light"/>
      <family val="0"/>
    </font>
    <font>
      <b/>
      <sz val="12"/>
      <color indexed="9"/>
      <name val="本文のフォント"/>
      <family val="0"/>
    </font>
    <font>
      <sz val="12"/>
      <color indexed="52"/>
      <name val="本文のフォント"/>
      <family val="0"/>
    </font>
    <font>
      <sz val="12"/>
      <color indexed="62"/>
      <name val="本文のフォント"/>
      <family val="0"/>
    </font>
    <font>
      <b/>
      <sz val="12"/>
      <color indexed="63"/>
      <name val="本文のフォント"/>
      <family val="0"/>
    </font>
    <font>
      <sz val="12"/>
      <color indexed="14"/>
      <name val="本文のフォント"/>
      <family val="0"/>
    </font>
    <font>
      <sz val="12"/>
      <color indexed="17"/>
      <name val="本文のフォント"/>
      <family val="0"/>
    </font>
    <font>
      <b/>
      <sz val="15"/>
      <color indexed="54"/>
      <name val="本文のフォント"/>
      <family val="0"/>
    </font>
    <font>
      <b/>
      <sz val="13"/>
      <color indexed="54"/>
      <name val="本文のフォント"/>
      <family val="0"/>
    </font>
    <font>
      <b/>
      <sz val="11"/>
      <color indexed="54"/>
      <name val="本文のフォント"/>
      <family val="0"/>
    </font>
    <font>
      <b/>
      <sz val="12"/>
      <color indexed="52"/>
      <name val="本文のフォント"/>
      <family val="0"/>
    </font>
    <font>
      <i/>
      <sz val="12"/>
      <color indexed="23"/>
      <name val="本文のフォント"/>
      <family val="0"/>
    </font>
    <font>
      <sz val="12"/>
      <color indexed="10"/>
      <name val="本文のフォント"/>
      <family val="0"/>
    </font>
    <font>
      <b/>
      <sz val="12"/>
      <color indexed="8"/>
      <name val="本文のフォント"/>
      <family val="0"/>
    </font>
    <font>
      <sz val="12"/>
      <color indexed="8"/>
      <name val="メイリオ"/>
      <family val="0"/>
    </font>
    <font>
      <b/>
      <sz val="12"/>
      <color indexed="8"/>
      <name val="メイリオ"/>
      <family val="0"/>
    </font>
    <font>
      <b/>
      <sz val="18"/>
      <color indexed="8"/>
      <name val="メイリオ"/>
      <family val="0"/>
    </font>
    <font>
      <b/>
      <sz val="12"/>
      <color indexed="15"/>
      <name val="メイリオ"/>
      <family val="0"/>
    </font>
    <font>
      <b/>
      <sz val="14"/>
      <color indexed="8"/>
      <name val="メイリオ"/>
      <family val="0"/>
    </font>
    <font>
      <sz val="12"/>
      <color theme="0"/>
      <name val="本文のフォント"/>
      <family val="0"/>
    </font>
    <font>
      <b/>
      <sz val="18"/>
      <color theme="3"/>
      <name val="Calibri Light"/>
      <family val="0"/>
    </font>
    <font>
      <b/>
      <sz val="12"/>
      <color theme="0"/>
      <name val="本文のフォント"/>
      <family val="0"/>
    </font>
    <font>
      <sz val="12"/>
      <color rgb="FF9C5700"/>
      <name val="本文のフォント"/>
      <family val="0"/>
    </font>
    <font>
      <sz val="12"/>
      <color rgb="FFFA7D00"/>
      <name val="本文のフォント"/>
      <family val="0"/>
    </font>
    <font>
      <sz val="12"/>
      <color rgb="FF9C0006"/>
      <name val="本文のフォント"/>
      <family val="0"/>
    </font>
    <font>
      <b/>
      <sz val="12"/>
      <color rgb="FFFA7D00"/>
      <name val="本文のフォント"/>
      <family val="0"/>
    </font>
    <font>
      <sz val="12"/>
      <color rgb="FFFF0000"/>
      <name val="本文のフォント"/>
      <family val="0"/>
    </font>
    <font>
      <b/>
      <sz val="15"/>
      <color theme="3"/>
      <name val="本文のフォント"/>
      <family val="0"/>
    </font>
    <font>
      <b/>
      <sz val="13"/>
      <color theme="3"/>
      <name val="本文のフォント"/>
      <family val="0"/>
    </font>
    <font>
      <b/>
      <sz val="11"/>
      <color theme="3"/>
      <name val="本文のフォント"/>
      <family val="0"/>
    </font>
    <font>
      <b/>
      <sz val="12"/>
      <color theme="1"/>
      <name val="本文のフォント"/>
      <family val="0"/>
    </font>
    <font>
      <b/>
      <sz val="12"/>
      <color rgb="FF3F3F3F"/>
      <name val="本文のフォント"/>
      <family val="0"/>
    </font>
    <font>
      <i/>
      <sz val="12"/>
      <color rgb="FF7F7F7F"/>
      <name val="本文のフォント"/>
      <family val="0"/>
    </font>
    <font>
      <sz val="12"/>
      <color rgb="FF3F3F76"/>
      <name val="本文のフォント"/>
      <family val="0"/>
    </font>
    <font>
      <sz val="12"/>
      <color rgb="FF006100"/>
      <name val="本文のフォント"/>
      <family val="0"/>
    </font>
    <font>
      <sz val="12"/>
      <color theme="1"/>
      <name val="メイリオ"/>
      <family val="0"/>
    </font>
    <font>
      <b/>
      <sz val="12"/>
      <color theme="1"/>
      <name val="メイリオ"/>
      <family val="0"/>
    </font>
    <font>
      <sz val="12"/>
      <color rgb="FF000000"/>
      <name val="メイリオ"/>
      <family val="0"/>
    </font>
    <font>
      <b/>
      <sz val="18"/>
      <color theme="1"/>
      <name val="メイリオ"/>
      <family val="0"/>
    </font>
    <font>
      <b/>
      <sz val="12"/>
      <color rgb="FF0070C0"/>
      <name val="メイリオ"/>
      <family val="0"/>
    </font>
    <font>
      <b/>
      <sz val="14"/>
      <color theme="1"/>
      <name val="メイリオ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1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 horizontal="center"/>
      <protection hidden="1"/>
    </xf>
    <xf numFmtId="178" fontId="41" fillId="0" borderId="0" xfId="48" applyNumberFormat="1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1" fillId="33" borderId="10" xfId="0" applyFont="1" applyFill="1" applyBorder="1" applyAlignment="1" applyProtection="1">
      <alignment horizontal="center"/>
      <protection hidden="1"/>
    </xf>
    <xf numFmtId="0" fontId="42" fillId="33" borderId="10" xfId="0" applyFont="1" applyFill="1" applyBorder="1" applyAlignment="1" applyProtection="1">
      <alignment horizontal="center"/>
      <protection hidden="1"/>
    </xf>
    <xf numFmtId="0" fontId="43" fillId="7" borderId="10" xfId="0" applyFont="1" applyFill="1" applyBorder="1" applyAlignment="1" applyProtection="1">
      <alignment horizontal="center"/>
      <protection hidden="1"/>
    </xf>
    <xf numFmtId="179" fontId="43" fillId="7" borderId="10" xfId="0" applyNumberFormat="1" applyFont="1" applyFill="1" applyBorder="1" applyAlignment="1" applyProtection="1">
      <alignment horizontal="center"/>
      <protection hidden="1"/>
    </xf>
    <xf numFmtId="178" fontId="43" fillId="7" borderId="10" xfId="48" applyNumberFormat="1" applyFont="1" applyFill="1" applyBorder="1" applyAlignment="1" applyProtection="1">
      <alignment/>
      <protection hidden="1"/>
    </xf>
    <xf numFmtId="179" fontId="41" fillId="0" borderId="10" xfId="0" applyNumberFormat="1" applyFont="1" applyBorder="1" applyAlignment="1" applyProtection="1">
      <alignment horizontal="center"/>
      <protection hidden="1" locked="0"/>
    </xf>
    <xf numFmtId="179" fontId="42" fillId="33" borderId="10" xfId="0" applyNumberFormat="1" applyFont="1" applyFill="1" applyBorder="1" applyAlignment="1" applyProtection="1">
      <alignment horizontal="center"/>
      <protection hidden="1"/>
    </xf>
    <xf numFmtId="0" fontId="41" fillId="33" borderId="10" xfId="0" applyFont="1" applyFill="1" applyBorder="1" applyAlignment="1" applyProtection="1">
      <alignment/>
      <protection hidden="1"/>
    </xf>
    <xf numFmtId="178" fontId="42" fillId="7" borderId="10" xfId="48" applyNumberFormat="1" applyFont="1" applyFill="1" applyBorder="1" applyAlignment="1" applyProtection="1">
      <alignment/>
      <protection hidden="1"/>
    </xf>
    <xf numFmtId="0" fontId="41" fillId="7" borderId="10" xfId="0" applyFont="1" applyFill="1" applyBorder="1" applyAlignment="1" applyProtection="1">
      <alignment horizontal="center"/>
      <protection hidden="1"/>
    </xf>
    <xf numFmtId="178" fontId="41" fillId="7" borderId="10" xfId="48" applyNumberFormat="1" applyFont="1" applyFill="1" applyBorder="1" applyAlignment="1" applyProtection="1">
      <alignment/>
      <protection hidden="1"/>
    </xf>
    <xf numFmtId="178" fontId="42" fillId="7" borderId="10" xfId="0" applyNumberFormat="1" applyFont="1" applyFill="1" applyBorder="1" applyAlignment="1" applyProtection="1">
      <alignment/>
      <protection hidden="1"/>
    </xf>
    <xf numFmtId="0" fontId="41" fillId="0" borderId="10" xfId="0" applyFont="1" applyBorder="1" applyAlignment="1" applyProtection="1">
      <alignment horizontal="center"/>
      <protection hidden="1" locked="0"/>
    </xf>
    <xf numFmtId="38" fontId="41" fillId="0" borderId="10" xfId="48" applyFont="1" applyBorder="1" applyAlignment="1" applyProtection="1">
      <alignment/>
      <protection hidden="1" locked="0"/>
    </xf>
    <xf numFmtId="38" fontId="41" fillId="33" borderId="10" xfId="48" applyFont="1" applyFill="1" applyBorder="1" applyAlignment="1" applyProtection="1">
      <alignment/>
      <protection hidden="1"/>
    </xf>
    <xf numFmtId="0" fontId="41" fillId="33" borderId="10" xfId="0" applyFont="1" applyFill="1" applyBorder="1" applyAlignment="1" applyProtection="1">
      <alignment horizontal="right"/>
      <protection hidden="1"/>
    </xf>
    <xf numFmtId="0" fontId="42" fillId="0" borderId="0" xfId="0" applyFont="1" applyAlignment="1" applyProtection="1">
      <alignment horizontal="left"/>
      <protection hidden="1"/>
    </xf>
    <xf numFmtId="0" fontId="41" fillId="0" borderId="0" xfId="0" applyFont="1" applyFill="1" applyAlignment="1" applyProtection="1">
      <alignment horizontal="center"/>
      <protection hidden="1"/>
    </xf>
    <xf numFmtId="178" fontId="41" fillId="0" borderId="0" xfId="48" applyNumberFormat="1" applyFont="1" applyFill="1" applyAlignment="1" applyProtection="1">
      <alignment/>
      <protection hidden="1"/>
    </xf>
    <xf numFmtId="0" fontId="44" fillId="0" borderId="0" xfId="0" applyFont="1" applyAlignment="1" applyProtection="1">
      <alignment horizontal="center"/>
      <protection hidden="1"/>
    </xf>
    <xf numFmtId="179" fontId="41" fillId="0" borderId="10" xfId="0" applyNumberFormat="1" applyFont="1" applyBorder="1" applyAlignment="1" applyProtection="1">
      <alignment horizontal="center"/>
      <protection hidden="1" locked="0"/>
    </xf>
    <xf numFmtId="178" fontId="45" fillId="7" borderId="10" xfId="48" applyNumberFormat="1" applyFont="1" applyFill="1" applyBorder="1" applyAlignment="1" applyProtection="1">
      <alignment horizontal="right"/>
      <protection hidden="1"/>
    </xf>
    <xf numFmtId="0" fontId="41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41" fillId="7" borderId="10" xfId="0" applyFont="1" applyFill="1" applyBorder="1" applyAlignment="1" applyProtection="1">
      <alignment horizontal="center"/>
      <protection hidden="1"/>
    </xf>
    <xf numFmtId="0" fontId="41" fillId="7" borderId="11" xfId="0" applyFont="1" applyFill="1" applyBorder="1" applyAlignment="1" applyProtection="1">
      <alignment horizontal="center"/>
      <protection hidden="1"/>
    </xf>
    <xf numFmtId="0" fontId="41" fillId="7" borderId="12" xfId="0" applyFont="1" applyFill="1" applyBorder="1" applyAlignment="1" applyProtection="1">
      <alignment horizontal="center"/>
      <protection hidden="1"/>
    </xf>
    <xf numFmtId="0" fontId="44" fillId="0" borderId="0" xfId="0" applyFont="1" applyAlignment="1" applyProtection="1">
      <alignment horizontal="center"/>
      <protection hidden="1"/>
    </xf>
    <xf numFmtId="0" fontId="46" fillId="0" borderId="11" xfId="0" applyFont="1" applyBorder="1" applyAlignment="1" applyProtection="1">
      <alignment horizontal="center"/>
      <protection hidden="1" locked="0"/>
    </xf>
    <xf numFmtId="0" fontId="46" fillId="0" borderId="13" xfId="0" applyFont="1" applyBorder="1" applyAlignment="1" applyProtection="1">
      <alignment horizontal="center"/>
      <protection hidden="1" locked="0"/>
    </xf>
    <xf numFmtId="0" fontId="46" fillId="0" borderId="12" xfId="0" applyFont="1" applyBorder="1" applyAlignment="1" applyProtection="1">
      <alignment horizontal="center"/>
      <protection hidden="1"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zoomScale="150" zoomScaleNormal="150" zoomScalePageLayoutView="0" workbookViewId="0" topLeftCell="A1">
      <selection activeCell="I16" sqref="I16"/>
    </sheetView>
  </sheetViews>
  <sheetFormatPr defaultColWidth="12.796875" defaultRowHeight="15"/>
  <cols>
    <col min="1" max="1" width="14.296875" style="1" customWidth="1"/>
    <col min="2" max="5" width="12.796875" style="1" customWidth="1"/>
    <col min="6" max="6" width="3.796875" style="1" customWidth="1"/>
    <col min="7" max="8" width="12.796875" style="2" customWidth="1"/>
    <col min="9" max="9" width="17" style="3" customWidth="1"/>
    <col min="10" max="10" width="65.5" style="1" customWidth="1"/>
    <col min="11" max="16384" width="12.796875" style="1" customWidth="1"/>
  </cols>
  <sheetData>
    <row r="1" spans="1:9" ht="28.5">
      <c r="A1" s="34" t="s">
        <v>38</v>
      </c>
      <c r="B1" s="34"/>
      <c r="C1" s="34"/>
      <c r="D1" s="34"/>
      <c r="E1" s="34"/>
      <c r="F1" s="34"/>
      <c r="G1" s="34"/>
      <c r="H1" s="34"/>
      <c r="I1" s="34"/>
    </row>
    <row r="2" spans="1:9" ht="28.5">
      <c r="A2" s="28"/>
      <c r="B2" s="24"/>
      <c r="C2" s="24"/>
      <c r="D2" s="24"/>
      <c r="E2" s="24"/>
      <c r="F2" s="24"/>
      <c r="G2" s="24"/>
      <c r="H2" s="24"/>
      <c r="I2" s="24"/>
    </row>
    <row r="3" spans="1:9" s="30" customFormat="1" ht="33" customHeight="1">
      <c r="A3" s="29" t="s">
        <v>39</v>
      </c>
      <c r="B3" s="35"/>
      <c r="C3" s="36"/>
      <c r="D3" s="36"/>
      <c r="E3" s="36"/>
      <c r="F3" s="36"/>
      <c r="G3" s="37"/>
      <c r="H3" s="24"/>
      <c r="I3" s="24"/>
    </row>
    <row r="4" spans="1:9" ht="28.5">
      <c r="A4" s="28"/>
      <c r="B4" s="24"/>
      <c r="C4" s="24"/>
      <c r="D4" s="24"/>
      <c r="E4" s="24"/>
      <c r="F4" s="24"/>
      <c r="G4" s="24"/>
      <c r="H4" s="24"/>
      <c r="I4" s="24"/>
    </row>
    <row r="5" ht="19.5">
      <c r="A5" s="27" t="s">
        <v>41</v>
      </c>
    </row>
    <row r="6" ht="19.5">
      <c r="A6" s="27" t="s">
        <v>40</v>
      </c>
    </row>
    <row r="7" ht="19.5">
      <c r="A7" s="1" t="s">
        <v>33</v>
      </c>
    </row>
    <row r="8" ht="19.5">
      <c r="A8" s="1" t="s">
        <v>36</v>
      </c>
    </row>
    <row r="10" spans="1:7" ht="19.5">
      <c r="A10" s="4" t="s">
        <v>22</v>
      </c>
      <c r="G10" s="21" t="s">
        <v>34</v>
      </c>
    </row>
    <row r="11" spans="1:9" ht="19.5">
      <c r="A11" s="5"/>
      <c r="B11" s="6" t="s">
        <v>2</v>
      </c>
      <c r="C11" s="6" t="s">
        <v>3</v>
      </c>
      <c r="D11" s="6" t="s">
        <v>4</v>
      </c>
      <c r="E11" s="6" t="s">
        <v>5</v>
      </c>
      <c r="G11" s="7" t="s">
        <v>21</v>
      </c>
      <c r="H11" s="8">
        <f>E14</f>
        <v>0</v>
      </c>
      <c r="I11" s="9">
        <f>H11*C35</f>
        <v>0</v>
      </c>
    </row>
    <row r="12" spans="1:9" ht="19.5">
      <c r="A12" s="6" t="s">
        <v>0</v>
      </c>
      <c r="B12" s="10">
        <v>0</v>
      </c>
      <c r="C12" s="10">
        <v>0</v>
      </c>
      <c r="D12" s="25">
        <v>0</v>
      </c>
      <c r="E12" s="11">
        <f>SUM(B12:D12)</f>
        <v>0</v>
      </c>
      <c r="G12" s="7" t="s">
        <v>23</v>
      </c>
      <c r="H12" s="8">
        <f>E20</f>
        <v>0</v>
      </c>
      <c r="I12" s="9">
        <f>H12*C36</f>
        <v>0</v>
      </c>
    </row>
    <row r="13" spans="1:9" ht="19.5">
      <c r="A13" s="6" t="s">
        <v>1</v>
      </c>
      <c r="B13" s="10">
        <v>0</v>
      </c>
      <c r="C13" s="10">
        <v>0</v>
      </c>
      <c r="D13" s="10">
        <v>0</v>
      </c>
      <c r="E13" s="11">
        <f>SUM(B13:D13)</f>
        <v>0</v>
      </c>
      <c r="G13" s="7" t="s">
        <v>25</v>
      </c>
      <c r="H13" s="8">
        <f>E26</f>
        <v>0</v>
      </c>
      <c r="I13" s="9">
        <f>H13*C37</f>
        <v>0</v>
      </c>
    </row>
    <row r="14" spans="1:10" ht="19.5">
      <c r="A14" s="12"/>
      <c r="B14" s="11">
        <f>SUM(B12:B13)</f>
        <v>0</v>
      </c>
      <c r="C14" s="11">
        <f>SUM(C12:C13)</f>
        <v>0</v>
      </c>
      <c r="D14" s="11">
        <f>SUM(D12:D13)</f>
        <v>0</v>
      </c>
      <c r="E14" s="11">
        <f>SUM(E12:E13)</f>
        <v>0</v>
      </c>
      <c r="G14" s="31" t="s">
        <v>28</v>
      </c>
      <c r="H14" s="31"/>
      <c r="I14" s="13">
        <f>SUM(I11:I13)</f>
        <v>0</v>
      </c>
      <c r="J14" s="4"/>
    </row>
    <row r="15" spans="7:10" ht="19.5">
      <c r="G15" s="22"/>
      <c r="H15" s="22"/>
      <c r="I15" s="23"/>
      <c r="J15" s="4"/>
    </row>
    <row r="16" spans="1:10" ht="19.5">
      <c r="A16" s="4" t="s">
        <v>24</v>
      </c>
      <c r="G16" s="14" t="s">
        <v>29</v>
      </c>
      <c r="H16" s="14">
        <f>B28</f>
        <v>0</v>
      </c>
      <c r="I16" s="13">
        <f>IF(H16=0,C38*E14,IF(H16=2,0,IF(AND(H16=1,E14&gt;10),(E14-10)*C38,0)))</f>
        <v>0</v>
      </c>
      <c r="J16" s="4"/>
    </row>
    <row r="17" spans="1:10" ht="19.5">
      <c r="A17" s="5"/>
      <c r="B17" s="6" t="s">
        <v>2</v>
      </c>
      <c r="C17" s="6" t="s">
        <v>3</v>
      </c>
      <c r="D17" s="6" t="s">
        <v>4</v>
      </c>
      <c r="E17" s="6" t="s">
        <v>5</v>
      </c>
      <c r="G17" s="14" t="s">
        <v>30</v>
      </c>
      <c r="H17" s="14"/>
      <c r="I17" s="26">
        <f>IF(((H16*10-E14)*2000)&lt;=0,"",(H16*10-E14)*2000)</f>
      </c>
      <c r="J17" s="4"/>
    </row>
    <row r="18" spans="1:10" ht="19.5">
      <c r="A18" s="6" t="s">
        <v>0</v>
      </c>
      <c r="B18" s="10">
        <v>0</v>
      </c>
      <c r="C18" s="10">
        <v>0</v>
      </c>
      <c r="D18" s="10">
        <v>0</v>
      </c>
      <c r="E18" s="11">
        <f>SUM(B18:D18)</f>
        <v>0</v>
      </c>
      <c r="G18" s="22"/>
      <c r="H18" s="22"/>
      <c r="I18" s="23"/>
      <c r="J18" s="4"/>
    </row>
    <row r="19" spans="1:10" ht="19.5">
      <c r="A19" s="6" t="s">
        <v>1</v>
      </c>
      <c r="B19" s="25">
        <v>0</v>
      </c>
      <c r="C19" s="10">
        <v>0</v>
      </c>
      <c r="D19" s="10">
        <v>0</v>
      </c>
      <c r="E19" s="11">
        <f>SUM(B19:D19)</f>
        <v>0</v>
      </c>
      <c r="G19" s="14" t="s">
        <v>31</v>
      </c>
      <c r="H19" s="14"/>
      <c r="I19" s="15">
        <f>B29*C39</f>
        <v>0</v>
      </c>
      <c r="J19" s="4"/>
    </row>
    <row r="20" spans="1:10" ht="19.5">
      <c r="A20" s="12"/>
      <c r="B20" s="11">
        <f>SUM(B18:B19)</f>
        <v>0</v>
      </c>
      <c r="C20" s="11">
        <f>SUM(C18:C19)</f>
        <v>0</v>
      </c>
      <c r="D20" s="11">
        <f>SUM(D18:D19)</f>
        <v>0</v>
      </c>
      <c r="E20" s="11">
        <f>SUM(E18:E19)</f>
        <v>0</v>
      </c>
      <c r="G20" s="14" t="s">
        <v>11</v>
      </c>
      <c r="H20" s="14"/>
      <c r="I20" s="15">
        <f>B30</f>
        <v>0</v>
      </c>
      <c r="J20" s="4"/>
    </row>
    <row r="21" spans="7:10" ht="19.5">
      <c r="G21" s="32" t="s">
        <v>32</v>
      </c>
      <c r="H21" s="33"/>
      <c r="I21" s="16">
        <f>SUM(I19:I20)</f>
        <v>0</v>
      </c>
      <c r="J21" s="4"/>
    </row>
    <row r="22" ht="19.5">
      <c r="A22" s="4" t="s">
        <v>26</v>
      </c>
    </row>
    <row r="23" spans="1:10" ht="19.5">
      <c r="A23" s="5"/>
      <c r="B23" s="6" t="s">
        <v>2</v>
      </c>
      <c r="C23" s="6" t="s">
        <v>3</v>
      </c>
      <c r="D23" s="6" t="s">
        <v>4</v>
      </c>
      <c r="E23" s="6" t="s">
        <v>5</v>
      </c>
      <c r="G23" s="32" t="s">
        <v>35</v>
      </c>
      <c r="H23" s="33"/>
      <c r="I23" s="13">
        <f>SUM(I14,I16,I21)</f>
        <v>0</v>
      </c>
      <c r="J23" s="4" t="s">
        <v>37</v>
      </c>
    </row>
    <row r="24" spans="1:5" ht="19.5">
      <c r="A24" s="6" t="s">
        <v>0</v>
      </c>
      <c r="B24" s="10">
        <v>0</v>
      </c>
      <c r="C24" s="10">
        <v>0</v>
      </c>
      <c r="D24" s="10">
        <v>0</v>
      </c>
      <c r="E24" s="11">
        <f>SUM(B24:D24)</f>
        <v>0</v>
      </c>
    </row>
    <row r="25" spans="1:5" ht="19.5">
      <c r="A25" s="6" t="s">
        <v>1</v>
      </c>
      <c r="B25" s="10">
        <v>0</v>
      </c>
      <c r="C25" s="10">
        <v>0</v>
      </c>
      <c r="D25" s="10">
        <v>0</v>
      </c>
      <c r="E25" s="11">
        <f>SUM(B25:D25)</f>
        <v>0</v>
      </c>
    </row>
    <row r="26" spans="1:5" ht="19.5">
      <c r="A26" s="12"/>
      <c r="B26" s="11">
        <f>SUM(B24:B25)</f>
        <v>0</v>
      </c>
      <c r="C26" s="11">
        <f>SUM(C24:C25)</f>
        <v>0</v>
      </c>
      <c r="D26" s="11">
        <f>SUM(D24:D25)</f>
        <v>0</v>
      </c>
      <c r="E26" s="11">
        <f>SUM(E24:E25)</f>
        <v>0</v>
      </c>
    </row>
    <row r="28" spans="1:3" ht="19.5">
      <c r="A28" s="12" t="s">
        <v>6</v>
      </c>
      <c r="B28" s="17">
        <v>0</v>
      </c>
      <c r="C28" s="12" t="s">
        <v>7</v>
      </c>
    </row>
    <row r="29" spans="1:3" ht="19.5">
      <c r="A29" s="12" t="s">
        <v>9</v>
      </c>
      <c r="B29" s="17">
        <v>0</v>
      </c>
      <c r="C29" s="12" t="s">
        <v>10</v>
      </c>
    </row>
    <row r="30" spans="1:3" ht="19.5">
      <c r="A30" s="12" t="s">
        <v>11</v>
      </c>
      <c r="B30" s="18"/>
      <c r="C30" s="12" t="s">
        <v>27</v>
      </c>
    </row>
    <row r="35" spans="1:3" ht="19.5">
      <c r="A35" s="12" t="s">
        <v>20</v>
      </c>
      <c r="B35" s="12" t="s">
        <v>22</v>
      </c>
      <c r="C35" s="19">
        <v>6000</v>
      </c>
    </row>
    <row r="36" spans="1:3" ht="19.5">
      <c r="A36" s="12"/>
      <c r="B36" s="12" t="s">
        <v>24</v>
      </c>
      <c r="C36" s="19">
        <v>6000</v>
      </c>
    </row>
    <row r="37" spans="1:3" ht="19.5">
      <c r="A37" s="12"/>
      <c r="B37" s="12" t="s">
        <v>26</v>
      </c>
      <c r="C37" s="19">
        <v>6000</v>
      </c>
    </row>
    <row r="38" spans="1:3" ht="19.5">
      <c r="A38" s="12" t="s">
        <v>29</v>
      </c>
      <c r="B38" s="12"/>
      <c r="C38" s="19">
        <v>2000</v>
      </c>
    </row>
    <row r="39" spans="1:3" ht="19.5">
      <c r="A39" s="12" t="s">
        <v>8</v>
      </c>
      <c r="B39" s="12" t="s">
        <v>12</v>
      </c>
      <c r="C39" s="19">
        <v>2000</v>
      </c>
    </row>
    <row r="40" spans="1:3" ht="19.5">
      <c r="A40" s="12" t="s">
        <v>11</v>
      </c>
      <c r="B40" s="12" t="s">
        <v>13</v>
      </c>
      <c r="C40" s="19">
        <v>100000</v>
      </c>
    </row>
    <row r="41" spans="1:3" ht="19.5">
      <c r="A41" s="20" t="s">
        <v>14</v>
      </c>
      <c r="B41" s="12" t="s">
        <v>15</v>
      </c>
      <c r="C41" s="19">
        <v>50000</v>
      </c>
    </row>
    <row r="42" spans="1:3" ht="19.5">
      <c r="A42" s="12"/>
      <c r="B42" s="12" t="s">
        <v>16</v>
      </c>
      <c r="C42" s="19">
        <v>30000</v>
      </c>
    </row>
    <row r="43" spans="1:3" ht="19.5">
      <c r="A43" s="12"/>
      <c r="B43" s="12" t="s">
        <v>17</v>
      </c>
      <c r="C43" s="19">
        <v>20000</v>
      </c>
    </row>
    <row r="44" spans="1:3" ht="19.5">
      <c r="A44" s="12"/>
      <c r="B44" s="12" t="s">
        <v>18</v>
      </c>
      <c r="C44" s="19">
        <v>10000</v>
      </c>
    </row>
    <row r="45" spans="1:3" ht="19.5">
      <c r="A45" s="12"/>
      <c r="B45" s="12" t="s">
        <v>19</v>
      </c>
      <c r="C45" s="19">
        <v>5000</v>
      </c>
    </row>
  </sheetData>
  <sheetProtection password="8225" sheet="1"/>
  <mergeCells count="5">
    <mergeCell ref="G14:H14"/>
    <mergeCell ref="G21:H21"/>
    <mergeCell ref="A1:I1"/>
    <mergeCell ref="G23:H23"/>
    <mergeCell ref="B3:G3"/>
  </mergeCells>
  <dataValidations count="2">
    <dataValidation type="list" allowBlank="1" showInputMessage="1" showErrorMessage="1" sqref="B30">
      <formula1>$C$40:$C$45</formula1>
    </dataValidation>
    <dataValidation type="list" allowBlank="1" showInputMessage="1" showErrorMessage="1" sqref="B28">
      <formula1>"0,1,2,3"</formula1>
    </dataValidation>
  </dataValidation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masatoi</dc:creator>
  <cp:keywords/>
  <dc:description/>
  <cp:lastModifiedBy>Microsoft Office ユーザー</cp:lastModifiedBy>
  <dcterms:created xsi:type="dcterms:W3CDTF">2017-05-29T04:45:31Z</dcterms:created>
  <dcterms:modified xsi:type="dcterms:W3CDTF">2018-05-30T03:13:08Z</dcterms:modified>
  <cp:category/>
  <cp:version/>
  <cp:contentType/>
  <cp:contentStatus/>
</cp:coreProperties>
</file>