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https://jpngym.sharepoint.com/sites/TRA885/Shared Documents/09_ジュニア/2024/01_Competition/01_Docs/01_Directive/"/>
    </mc:Choice>
  </mc:AlternateContent>
  <xr:revisionPtr revIDLastSave="43" documentId="8_{E667743D-4D8D-B641-A6D8-DD62AEDFE7F6}" xr6:coauthVersionLast="47" xr6:coauthVersionMax="47" xr10:uidLastSave="{ADFE0FAB-68B6-334B-AC61-039CA71C9834}"/>
  <bookViews>
    <workbookView xWindow="4440" yWindow="1620" windowWidth="32740" windowHeight="24980" tabRatio="500" xr2:uid="{41D2B53E-9C50-E542-BE31-0A346EC04D6D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3" l="1"/>
  <c r="E10" i="3" l="1"/>
  <c r="D18" i="3"/>
  <c r="C18" i="3"/>
  <c r="B18" i="3"/>
  <c r="E17" i="3"/>
  <c r="E16" i="3"/>
  <c r="H15" i="3"/>
  <c r="I15" i="3" s="1"/>
  <c r="H14" i="3"/>
  <c r="I14" i="3" s="1"/>
  <c r="E23" i="3"/>
  <c r="E22" i="3"/>
  <c r="D24" i="3"/>
  <c r="C24" i="3"/>
  <c r="B24" i="3"/>
  <c r="E11" i="3"/>
  <c r="D12" i="3"/>
  <c r="C12" i="3"/>
  <c r="B12" i="3"/>
  <c r="I16" i="3" l="1"/>
  <c r="E24" i="3"/>
  <c r="H11" i="3" s="1"/>
  <c r="I11" i="3" s="1"/>
  <c r="E18" i="3"/>
  <c r="H10" i="3" s="1"/>
  <c r="I10" i="3" s="1"/>
  <c r="E12" i="3"/>
  <c r="H9" i="3" l="1"/>
  <c r="I9" i="3" s="1"/>
  <c r="I12" i="3" s="1"/>
  <c r="I18" i="3"/>
  <c r="I20" i="3" l="1"/>
</calcChain>
</file>

<file path=xl/sharedStrings.xml><?xml version="1.0" encoding="utf-8"?>
<sst xmlns="http://schemas.openxmlformats.org/spreadsheetml/2006/main" count="63" uniqueCount="42">
  <si>
    <t>第10回全日本トランポリン競技ジュニア選手権大会　 振込金計算書</t>
    <rPh sb="0" eb="1">
      <t>ダイゼンニホnキョウギセンシュケンケンタイカイ</t>
    </rPh>
    <phoneticPr fontId="1"/>
  </si>
  <si>
    <t>※この用紙は計算用です。Web申込の前に作成しておいてください（送っていただく必要はありません）</t>
    <rPh sb="0" eb="2">
      <t>キョウカイ</t>
    </rPh>
    <rPh sb="3" eb="5">
      <t>ヨウシ</t>
    </rPh>
    <rPh sb="6" eb="8">
      <t>ケイサn</t>
    </rPh>
    <rPh sb="8" eb="9">
      <t>ヨウデス</t>
    </rPh>
    <rPh sb="15" eb="17">
      <t>モウシコミノ</t>
    </rPh>
    <rPh sb="18" eb="19">
      <t>マエニ</t>
    </rPh>
    <rPh sb="20" eb="22">
      <t>サクセイ</t>
    </rPh>
    <rPh sb="32" eb="33">
      <t>オク</t>
    </rPh>
    <rPh sb="39" eb="41">
      <t>ヒツヨウ</t>
    </rPh>
    <phoneticPr fontId="1"/>
  </si>
  <si>
    <r>
      <t>※</t>
    </r>
    <r>
      <rPr>
        <b/>
        <sz val="12"/>
        <color indexed="10"/>
        <rFont val="メイリオ"/>
        <family val="3"/>
        <charset val="128"/>
      </rPr>
      <t>「Web申込時に入力」</t>
    </r>
    <r>
      <rPr>
        <sz val="12"/>
        <color indexed="8"/>
        <rFont val="メイリオ"/>
        <family val="3"/>
        <charset val="128"/>
      </rPr>
      <t>と書いてある数字を申込時に必ず入力しておいてください</t>
    </r>
    <rPh sb="5" eb="8">
      <t>モウシコミジニ</t>
    </rPh>
    <rPh sb="9" eb="11">
      <t>ニュウリョク</t>
    </rPh>
    <rPh sb="13" eb="14">
      <t>カイテ</t>
    </rPh>
    <rPh sb="18" eb="20">
      <t>スウジ</t>
    </rPh>
    <rPh sb="21" eb="24">
      <t>モウシコミジニ</t>
    </rPh>
    <rPh sb="25" eb="26">
      <t>カナラズ</t>
    </rPh>
    <rPh sb="27" eb="29">
      <t>ニュウリョク</t>
    </rPh>
    <phoneticPr fontId="1"/>
  </si>
  <si>
    <t>※白い部分のみ入力が可能です。正しい数字を入れてください</t>
    <rPh sb="1" eb="2">
      <t>シロ</t>
    </rPh>
    <rPh sb="3" eb="5">
      <t>ブブn</t>
    </rPh>
    <rPh sb="7" eb="9">
      <t>ニュウリョク</t>
    </rPh>
    <rPh sb="10" eb="12">
      <t>カノウデス</t>
    </rPh>
    <rPh sb="15" eb="16">
      <t>タダシイ</t>
    </rPh>
    <rPh sb="18" eb="20">
      <t>スウジ</t>
    </rPh>
    <rPh sb="21" eb="22">
      <t>イレテ</t>
    </rPh>
    <phoneticPr fontId="1"/>
  </si>
  <si>
    <t>個人</t>
    <rPh sb="0" eb="2">
      <t>コジn</t>
    </rPh>
    <phoneticPr fontId="1"/>
  </si>
  <si>
    <t>計算結果</t>
    <rPh sb="0" eb="2">
      <t>ケイサn</t>
    </rPh>
    <rPh sb="2" eb="4">
      <t>ケッカ</t>
    </rPh>
    <phoneticPr fontId="1"/>
  </si>
  <si>
    <t>小学生低学年</t>
    <rPh sb="0" eb="3">
      <t>ショウガクセイ</t>
    </rPh>
    <rPh sb="3" eb="6">
      <t>テイガクネン</t>
    </rPh>
    <phoneticPr fontId="1"/>
  </si>
  <si>
    <t>小学生高学年</t>
    <rPh sb="0" eb="3">
      <t>ショウガクセイ</t>
    </rPh>
    <rPh sb="3" eb="6">
      <t>コウガクネン</t>
    </rPh>
    <phoneticPr fontId="1"/>
  </si>
  <si>
    <t>中学生</t>
    <rPh sb="0" eb="3">
      <t>チュウガクセイ</t>
    </rPh>
    <phoneticPr fontId="1"/>
  </si>
  <si>
    <t>合計</t>
    <rPh sb="0" eb="2">
      <t>ゴウケイ</t>
    </rPh>
    <phoneticPr fontId="1"/>
  </si>
  <si>
    <t>個人</t>
    <phoneticPr fontId="2"/>
  </si>
  <si>
    <t>＜－Web申込に入力</t>
    <rPh sb="5" eb="7">
      <t>モウシコミ</t>
    </rPh>
    <rPh sb="8" eb="10">
      <t>ニュウリョク</t>
    </rPh>
    <phoneticPr fontId="2"/>
  </si>
  <si>
    <t>男子</t>
    <rPh sb="0" eb="2">
      <t>ダンシ</t>
    </rPh>
    <phoneticPr fontId="1"/>
  </si>
  <si>
    <t>シンクロ</t>
  </si>
  <si>
    <t>女子</t>
    <rPh sb="0" eb="2">
      <t>ジョシ</t>
    </rPh>
    <phoneticPr fontId="1"/>
  </si>
  <si>
    <t>団体</t>
  </si>
  <si>
    <t>参加費合計</t>
    <rPh sb="0" eb="3">
      <t>サンカヒ</t>
    </rPh>
    <rPh sb="3" eb="5">
      <t>ゴウケイ</t>
    </rPh>
    <phoneticPr fontId="1"/>
  </si>
  <si>
    <t>シンクロ</t>
    <phoneticPr fontId="1"/>
  </si>
  <si>
    <t>協賛金</t>
    <rPh sb="0" eb="2">
      <t>キョウサn</t>
    </rPh>
    <rPh sb="2" eb="3">
      <t>キn</t>
    </rPh>
    <phoneticPr fontId="1"/>
  </si>
  <si>
    <t>広告</t>
    <rPh sb="0" eb="2">
      <t>コウコク</t>
    </rPh>
    <phoneticPr fontId="1"/>
  </si>
  <si>
    <t>協賛広告合計</t>
    <rPh sb="0" eb="2">
      <t>キョウサn</t>
    </rPh>
    <rPh sb="2" eb="4">
      <t>コウコク</t>
    </rPh>
    <rPh sb="4" eb="6">
      <t>ゴウケイ</t>
    </rPh>
    <phoneticPr fontId="1"/>
  </si>
  <si>
    <t>帯同審判費</t>
    <rPh sb="0" eb="2">
      <t>タイドウ</t>
    </rPh>
    <rPh sb="2" eb="4">
      <t>シンパン</t>
    </rPh>
    <rPh sb="4" eb="5">
      <t>ヒ</t>
    </rPh>
    <phoneticPr fontId="2"/>
  </si>
  <si>
    <t>団体</t>
    <rPh sb="0" eb="2">
      <t>ダンタイ</t>
    </rPh>
    <phoneticPr fontId="1"/>
  </si>
  <si>
    <t>振込金合計</t>
    <rPh sb="0" eb="2">
      <t>フリコミ</t>
    </rPh>
    <rPh sb="2" eb="3">
      <t>キn</t>
    </rPh>
    <rPh sb="3" eb="5">
      <t>ゴウケイ</t>
    </rPh>
    <phoneticPr fontId="1"/>
  </si>
  <si>
    <t>帯同審判数</t>
    <rPh sb="0" eb="2">
      <t>タイドウ</t>
    </rPh>
    <rPh sb="2" eb="5">
      <t>シンパンスウ</t>
    </rPh>
    <phoneticPr fontId="1"/>
  </si>
  <si>
    <t>名</t>
    <rPh sb="0" eb="1">
      <t>メイ</t>
    </rPh>
    <phoneticPr fontId="1"/>
  </si>
  <si>
    <t>協賛金</t>
    <rPh sb="0" eb="3">
      <t>キョウサンキn</t>
    </rPh>
    <phoneticPr fontId="1"/>
  </si>
  <si>
    <t>口</t>
    <rPh sb="0" eb="1">
      <t>クチ</t>
    </rPh>
    <phoneticPr fontId="1"/>
  </si>
  <si>
    <t>広告料</t>
    <rPh sb="0" eb="2">
      <t>コウコク</t>
    </rPh>
    <rPh sb="2" eb="3">
      <t>リョウ</t>
    </rPh>
    <phoneticPr fontId="1"/>
  </si>
  <si>
    <t>円</t>
    <rPh sb="0" eb="1">
      <t>エn</t>
    </rPh>
    <phoneticPr fontId="1"/>
  </si>
  <si>
    <t>※広告の申し込みは以下のリンクからお申し込みください</t>
    <rPh sb="1" eb="3">
      <t>コウコク</t>
    </rPh>
    <rPh sb="4" eb="5">
      <t>モウ</t>
    </rPh>
    <rPh sb="6" eb="7">
      <t>コ</t>
    </rPh>
    <rPh sb="9" eb="11">
      <t>イカ</t>
    </rPh>
    <rPh sb="18" eb="19">
      <t>モウ</t>
    </rPh>
    <rPh sb="20" eb="21">
      <t>コ</t>
    </rPh>
    <phoneticPr fontId="2"/>
  </si>
  <si>
    <t>第10全日本ジュニア広告協賛申込フォーム</t>
    <phoneticPr fontId="2"/>
  </si>
  <si>
    <t>参加費</t>
    <rPh sb="0" eb="3">
      <t>サンカヒ</t>
    </rPh>
    <phoneticPr fontId="1"/>
  </si>
  <si>
    <t>帯同審判料</t>
    <rPh sb="0" eb="2">
      <t>タイドウ</t>
    </rPh>
    <rPh sb="2" eb="4">
      <t>シンパン</t>
    </rPh>
    <rPh sb="4" eb="5">
      <t>リョウ</t>
    </rPh>
    <phoneticPr fontId="2"/>
  </si>
  <si>
    <t>協賛</t>
    <rPh sb="0" eb="2">
      <t>キョウサn</t>
    </rPh>
    <phoneticPr fontId="1"/>
  </si>
  <si>
    <t>1口</t>
    <rPh sb="1" eb="2">
      <t>クチ</t>
    </rPh>
    <phoneticPr fontId="1"/>
  </si>
  <si>
    <t>広告（A4）</t>
    <rPh sb="0" eb="2">
      <t>コウコク</t>
    </rPh>
    <phoneticPr fontId="1"/>
  </si>
  <si>
    <t>カラー1面</t>
    <rPh sb="4" eb="5">
      <t>メn</t>
    </rPh>
    <phoneticPr fontId="1"/>
  </si>
  <si>
    <t>モノクロ1面</t>
    <rPh sb="5" eb="6">
      <t>メn</t>
    </rPh>
    <phoneticPr fontId="1"/>
  </si>
  <si>
    <t>モノクロ 1/2</t>
    <phoneticPr fontId="1"/>
  </si>
  <si>
    <t>モノクロ 1/4</t>
    <phoneticPr fontId="1"/>
  </si>
  <si>
    <t>モノクロ 1/8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</si>
</sst>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0_);[Red]\(0\)"/>
  </numFmts>
  <fonts count="14">
    <font>
      <sz val="12"/>
      <color theme="1"/>
      <name val="本文のフォント"/>
      <family val="2"/>
    </font>
    <font>
      <sz val="6"/>
      <name val="本文のフォント"/>
      <family val="2"/>
    </font>
    <font>
      <sz val="6"/>
      <name val="ＭＳ Ｐゴシック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10"/>
      <name val="メイリオ"/>
      <family val="3"/>
      <charset val="128"/>
    </font>
    <font>
      <sz val="12"/>
      <color theme="1"/>
      <name val="本文のフォント"/>
      <family val="2"/>
    </font>
    <font>
      <u/>
      <sz val="12"/>
      <color theme="10"/>
      <name val="本文のフォント"/>
      <family val="2"/>
    </font>
    <font>
      <b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rgb="FF00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u/>
      <sz val="10"/>
      <color theme="10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38" fontId="5" fillId="0" borderId="0" applyFont="0" applyFill="0" applyBorder="0" applyAlignment="0" applyProtection="0"/>
  </cellStyleXfs>
  <cellXfs count="37">
    <xf numFmtId="0" fontId="0" fillId="0" borderId="0" xfId="0"/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2" borderId="1" xfId="0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177" fontId="8" fillId="0" borderId="1" xfId="0" applyNumberFormat="1" applyFont="1" applyBorder="1" applyAlignment="1" applyProtection="1">
      <alignment horizontal="center"/>
      <protection locked="0" hidden="1"/>
    </xf>
    <xf numFmtId="176" fontId="8" fillId="0" borderId="0" xfId="2" applyNumberFormat="1" applyFont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2" borderId="1" xfId="0" applyFont="1" applyFill="1" applyBorder="1" applyAlignment="1" applyProtection="1">
      <alignment horizontal="center"/>
      <protection hidden="1"/>
    </xf>
    <xf numFmtId="0" fontId="9" fillId="3" borderId="1" xfId="0" applyFont="1" applyFill="1" applyBorder="1" applyAlignment="1" applyProtection="1">
      <alignment horizontal="center"/>
      <protection hidden="1"/>
    </xf>
    <xf numFmtId="177" fontId="9" fillId="3" borderId="1" xfId="0" applyNumberFormat="1" applyFont="1" applyFill="1" applyBorder="1" applyAlignment="1" applyProtection="1">
      <alignment horizontal="center"/>
      <protection hidden="1"/>
    </xf>
    <xf numFmtId="177" fontId="7" fillId="2" borderId="1" xfId="0" applyNumberFormat="1" applyFont="1" applyFill="1" applyBorder="1" applyAlignment="1" applyProtection="1">
      <alignment horizontal="center"/>
      <protection hidden="1"/>
    </xf>
    <xf numFmtId="0" fontId="8" fillId="2" borderId="1" xfId="0" applyFont="1" applyFill="1" applyBorder="1" applyProtection="1">
      <protection hidden="1"/>
    </xf>
    <xf numFmtId="176" fontId="7" fillId="3" borderId="1" xfId="2" applyNumberFormat="1" applyFont="1" applyFill="1" applyBorder="1" applyProtection="1">
      <protection hidden="1"/>
    </xf>
    <xf numFmtId="176" fontId="8" fillId="0" borderId="0" xfId="2" applyNumberFormat="1" applyFont="1" applyFill="1" applyProtection="1">
      <protection hidden="1"/>
    </xf>
    <xf numFmtId="38" fontId="8" fillId="3" borderId="1" xfId="0" applyNumberFormat="1" applyFont="1" applyFill="1" applyBorder="1" applyAlignment="1" applyProtection="1">
      <alignment horizontal="center"/>
      <protection hidden="1"/>
    </xf>
    <xf numFmtId="176" fontId="7" fillId="3" borderId="1" xfId="0" applyNumberFormat="1" applyFont="1" applyFill="1" applyBorder="1" applyProtection="1">
      <protection hidden="1"/>
    </xf>
    <xf numFmtId="0" fontId="8" fillId="0" borderId="1" xfId="0" applyFont="1" applyBorder="1" applyAlignment="1" applyProtection="1">
      <alignment horizontal="center"/>
      <protection locked="0" hidden="1"/>
    </xf>
    <xf numFmtId="38" fontId="8" fillId="0" borderId="1" xfId="2" applyFont="1" applyBorder="1" applyAlignment="1" applyProtection="1">
      <alignment horizontal="center"/>
      <protection locked="0" hidden="1"/>
    </xf>
    <xf numFmtId="38" fontId="8" fillId="2" borderId="1" xfId="2" applyFont="1" applyFill="1" applyBorder="1" applyProtection="1"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176" fontId="10" fillId="3" borderId="1" xfId="2" applyNumberFormat="1" applyFont="1" applyFill="1" applyBorder="1" applyProtection="1">
      <protection hidden="1"/>
    </xf>
    <xf numFmtId="0" fontId="8" fillId="2" borderId="1" xfId="0" applyFont="1" applyFill="1" applyBorder="1" applyAlignment="1" applyProtection="1">
      <alignment horizontal="left"/>
      <protection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8" fillId="3" borderId="1" xfId="0" applyFont="1" applyFill="1" applyBorder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8" fontId="8" fillId="3" borderId="1" xfId="2" applyFont="1" applyFill="1" applyBorder="1" applyAlignment="1" applyProtection="1">
      <alignment horizontal="center"/>
      <protection hidden="1"/>
    </xf>
    <xf numFmtId="0" fontId="13" fillId="0" borderId="0" xfId="1" applyFont="1" applyProtection="1">
      <protection hidden="1"/>
    </xf>
    <xf numFmtId="0" fontId="8" fillId="2" borderId="3" xfId="0" applyFont="1" applyFill="1" applyBorder="1" applyAlignment="1" applyProtection="1">
      <alignment horizontal="left" vertical="center"/>
      <protection hidden="1"/>
    </xf>
    <xf numFmtId="0" fontId="8" fillId="2" borderId="4" xfId="0" applyFont="1" applyFill="1" applyBorder="1" applyAlignment="1" applyProtection="1">
      <alignment horizontal="left" vertical="center"/>
      <protection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8" fillId="3" borderId="1" xfId="0" applyFont="1" applyFill="1" applyBorder="1" applyAlignment="1" applyProtection="1">
      <alignment horizontal="center"/>
      <protection hidden="1"/>
    </xf>
    <xf numFmtId="0" fontId="8" fillId="3" borderId="5" xfId="0" applyFont="1" applyFill="1" applyBorder="1" applyAlignment="1" applyProtection="1">
      <alignment horizontal="center"/>
      <protection hidden="1"/>
    </xf>
    <xf numFmtId="0" fontId="8" fillId="3" borderId="6" xfId="0" applyFont="1" applyFill="1" applyBorder="1" applyAlignment="1" applyProtection="1">
      <alignment horizontal="center"/>
      <protection hidden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orms.gle/6UqTB2Aarc2vpVKs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DA30A-ED2B-E749-9955-F67BCA045FA1}">
  <dimension ref="A1:J42"/>
  <sheetViews>
    <sheetView showGridLines="0" tabSelected="1" zoomScale="135" workbookViewId="0">
      <selection activeCell="B10" sqref="B10"/>
    </sheetView>
  </sheetViews>
  <sheetFormatPr baseColWidth="10" defaultColWidth="12.83203125" defaultRowHeight="20"/>
  <cols>
    <col min="1" max="1" width="10.83203125" style="2" customWidth="1"/>
    <col min="2" max="3" width="14.1640625" style="2" bestFit="1" customWidth="1"/>
    <col min="4" max="5" width="11.83203125" style="2" customWidth="1"/>
    <col min="6" max="6" width="3.83203125" style="2" customWidth="1"/>
    <col min="7" max="7" width="11.83203125" style="3" customWidth="1"/>
    <col min="8" max="8" width="12.83203125" style="3" customWidth="1"/>
    <col min="9" max="9" width="16" style="7" customWidth="1"/>
    <col min="10" max="10" width="65.5" style="2" customWidth="1"/>
    <col min="11" max="16384" width="12.83203125" style="2"/>
  </cols>
  <sheetData>
    <row r="1" spans="1:10" ht="23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pans="1:10">
      <c r="A2" s="5"/>
      <c r="B2" s="5"/>
      <c r="C2" s="5"/>
      <c r="D2" s="5"/>
      <c r="E2" s="5"/>
      <c r="F2" s="5"/>
      <c r="G2" s="5"/>
      <c r="H2" s="5"/>
      <c r="I2" s="5"/>
    </row>
    <row r="3" spans="1:10">
      <c r="A3" s="5"/>
      <c r="B3" s="5"/>
      <c r="C3" s="5"/>
      <c r="D3" s="5"/>
      <c r="E3" s="5"/>
      <c r="F3" s="5"/>
      <c r="G3" s="5"/>
      <c r="H3" s="5"/>
      <c r="I3" s="5"/>
    </row>
    <row r="4" spans="1:10">
      <c r="A4" s="2" t="s">
        <v>1</v>
      </c>
    </row>
    <row r="5" spans="1:10">
      <c r="A5" s="2" t="s">
        <v>2</v>
      </c>
    </row>
    <row r="6" spans="1:10">
      <c r="A6" s="2" t="s">
        <v>3</v>
      </c>
    </row>
    <row r="8" spans="1:10">
      <c r="A8" s="1" t="s">
        <v>4</v>
      </c>
      <c r="G8" s="8" t="s">
        <v>5</v>
      </c>
    </row>
    <row r="9" spans="1:10">
      <c r="A9" s="4"/>
      <c r="B9" s="9" t="s">
        <v>6</v>
      </c>
      <c r="C9" s="9" t="s">
        <v>7</v>
      </c>
      <c r="D9" s="9" t="s">
        <v>8</v>
      </c>
      <c r="E9" s="9" t="s">
        <v>9</v>
      </c>
      <c r="G9" s="10" t="s">
        <v>10</v>
      </c>
      <c r="H9" s="11">
        <f>SUM(E12)</f>
        <v>0</v>
      </c>
      <c r="I9" s="23">
        <f>SUM(H9*10000)</f>
        <v>0</v>
      </c>
      <c r="J9" s="22" t="s">
        <v>11</v>
      </c>
    </row>
    <row r="10" spans="1:10">
      <c r="A10" s="9" t="s">
        <v>12</v>
      </c>
      <c r="B10" s="6"/>
      <c r="C10" s="6"/>
      <c r="D10" s="6"/>
      <c r="E10" s="12">
        <f>SUM(B10:D10)</f>
        <v>0</v>
      </c>
      <c r="G10" s="10" t="s">
        <v>13</v>
      </c>
      <c r="H10" s="11">
        <f>SUM(E18)</f>
        <v>0</v>
      </c>
      <c r="I10" s="23">
        <f>SUM(H10*10000)</f>
        <v>0</v>
      </c>
      <c r="J10" s="22" t="s">
        <v>11</v>
      </c>
    </row>
    <row r="11" spans="1:10">
      <c r="A11" s="9" t="s">
        <v>14</v>
      </c>
      <c r="B11" s="6"/>
      <c r="C11" s="6"/>
      <c r="D11" s="6"/>
      <c r="E11" s="12">
        <f>SUM(B11:D11)</f>
        <v>0</v>
      </c>
      <c r="G11" s="10" t="s">
        <v>15</v>
      </c>
      <c r="H11" s="11">
        <f>SUM(E24)</f>
        <v>0</v>
      </c>
      <c r="I11" s="23">
        <f>SUM(H11*10000)</f>
        <v>0</v>
      </c>
      <c r="J11" s="22" t="s">
        <v>11</v>
      </c>
    </row>
    <row r="12" spans="1:10">
      <c r="A12" s="13"/>
      <c r="B12" s="12">
        <f>SUM(B10:B11)</f>
        <v>0</v>
      </c>
      <c r="C12" s="12">
        <f>SUM(C10:C11)</f>
        <v>0</v>
      </c>
      <c r="D12" s="12">
        <f>SUM(D10:D11)</f>
        <v>0</v>
      </c>
      <c r="E12" s="12">
        <f>SUM(E10:E11)</f>
        <v>0</v>
      </c>
      <c r="G12" s="34" t="s">
        <v>16</v>
      </c>
      <c r="H12" s="34"/>
      <c r="I12" s="14">
        <f>SUM(I9:I11)</f>
        <v>0</v>
      </c>
      <c r="J12" s="1"/>
    </row>
    <row r="13" spans="1:10">
      <c r="I13" s="15"/>
      <c r="J13" s="1"/>
    </row>
    <row r="14" spans="1:10">
      <c r="A14" s="1" t="s">
        <v>17</v>
      </c>
      <c r="G14" s="26" t="s">
        <v>18</v>
      </c>
      <c r="H14" s="28">
        <f>SUM(B27*2000)</f>
        <v>0</v>
      </c>
      <c r="I14" s="23">
        <f>SUM(H14)</f>
        <v>0</v>
      </c>
      <c r="J14" s="22" t="s">
        <v>11</v>
      </c>
    </row>
    <row r="15" spans="1:10">
      <c r="A15" s="4"/>
      <c r="B15" s="9" t="s">
        <v>6</v>
      </c>
      <c r="C15" s="9" t="s">
        <v>7</v>
      </c>
      <c r="D15" s="9" t="s">
        <v>8</v>
      </c>
      <c r="E15" s="9" t="s">
        <v>9</v>
      </c>
      <c r="G15" s="26" t="s">
        <v>19</v>
      </c>
      <c r="H15" s="16">
        <f>SUM(B28)</f>
        <v>0</v>
      </c>
      <c r="I15" s="23">
        <f>SUM(H15)</f>
        <v>0</v>
      </c>
      <c r="J15" s="22" t="s">
        <v>11</v>
      </c>
    </row>
    <row r="16" spans="1:10">
      <c r="A16" s="9" t="s">
        <v>12</v>
      </c>
      <c r="B16" s="6"/>
      <c r="C16" s="6"/>
      <c r="D16" s="6"/>
      <c r="E16" s="12">
        <f>SUM(B16:D16)</f>
        <v>0</v>
      </c>
      <c r="G16" s="35" t="s">
        <v>20</v>
      </c>
      <c r="H16" s="36"/>
      <c r="I16" s="17">
        <f>SUM(I14:I15)</f>
        <v>0</v>
      </c>
    </row>
    <row r="17" spans="1:10">
      <c r="A17" s="9" t="s">
        <v>14</v>
      </c>
      <c r="B17" s="6"/>
      <c r="C17" s="6"/>
      <c r="D17" s="6"/>
      <c r="E17" s="12">
        <f>SUM(B17:D17)</f>
        <v>0</v>
      </c>
      <c r="J17" s="1"/>
    </row>
    <row r="18" spans="1:10">
      <c r="A18" s="13"/>
      <c r="B18" s="12">
        <f>SUM(B16:B17)</f>
        <v>0</v>
      </c>
      <c r="C18" s="12">
        <f>SUM(C16:C17)</f>
        <v>0</v>
      </c>
      <c r="D18" s="12">
        <f>SUM(D16:D17)</f>
        <v>0</v>
      </c>
      <c r="E18" s="12">
        <f>SUM(E16:E17)</f>
        <v>0</v>
      </c>
      <c r="G18" s="21" t="s">
        <v>21</v>
      </c>
      <c r="H18" s="26">
        <f>B26</f>
        <v>0</v>
      </c>
      <c r="I18" s="23">
        <f>IF(H18=0,E12*2000,IF(H18=2,0,IF(AND(H18=1,E12&gt;10),(E12-10)*2000,0)))</f>
        <v>0</v>
      </c>
      <c r="J18" s="22" t="s">
        <v>11</v>
      </c>
    </row>
    <row r="20" spans="1:10">
      <c r="A20" s="1" t="s">
        <v>22</v>
      </c>
      <c r="G20" s="35" t="s">
        <v>23</v>
      </c>
      <c r="H20" s="36"/>
      <c r="I20" s="23">
        <f>SUM(I12+I16+I18)</f>
        <v>0</v>
      </c>
      <c r="J20" s="22" t="s">
        <v>11</v>
      </c>
    </row>
    <row r="21" spans="1:10">
      <c r="A21" s="4"/>
      <c r="B21" s="9" t="s">
        <v>6</v>
      </c>
      <c r="C21" s="9" t="s">
        <v>7</v>
      </c>
      <c r="D21" s="9" t="s">
        <v>8</v>
      </c>
      <c r="E21" s="9" t="s">
        <v>9</v>
      </c>
      <c r="G21" s="2"/>
      <c r="H21" s="2"/>
      <c r="I21" s="1"/>
    </row>
    <row r="22" spans="1:10">
      <c r="A22" s="9" t="s">
        <v>12</v>
      </c>
      <c r="B22" s="6"/>
      <c r="C22" s="6"/>
      <c r="D22" s="6"/>
      <c r="E22" s="12">
        <f>SUM(B22:D22)</f>
        <v>0</v>
      </c>
    </row>
    <row r="23" spans="1:10">
      <c r="A23" s="9" t="s">
        <v>14</v>
      </c>
      <c r="B23" s="6"/>
      <c r="C23" s="6"/>
      <c r="D23" s="6"/>
      <c r="E23" s="12">
        <f>SUM(B23:D23)</f>
        <v>0</v>
      </c>
    </row>
    <row r="24" spans="1:10">
      <c r="A24" s="13"/>
      <c r="B24" s="12">
        <f>SUM(B22:B23)</f>
        <v>0</v>
      </c>
      <c r="C24" s="12">
        <f>SUM(C22:C23)</f>
        <v>0</v>
      </c>
      <c r="D24" s="12">
        <f>SUM(D22:D23)</f>
        <v>0</v>
      </c>
      <c r="E24" s="12">
        <f>SUM(E22:E23)</f>
        <v>0</v>
      </c>
    </row>
    <row r="26" spans="1:10">
      <c r="A26" s="13" t="s">
        <v>24</v>
      </c>
      <c r="B26" s="18"/>
      <c r="C26" s="13" t="s">
        <v>25</v>
      </c>
    </row>
    <row r="27" spans="1:10">
      <c r="A27" s="13" t="s">
        <v>26</v>
      </c>
      <c r="B27" s="18"/>
      <c r="C27" s="13" t="s">
        <v>27</v>
      </c>
    </row>
    <row r="28" spans="1:10">
      <c r="A28" s="13" t="s">
        <v>28</v>
      </c>
      <c r="B28" s="19"/>
      <c r="C28" s="13" t="s">
        <v>29</v>
      </c>
    </row>
    <row r="29" spans="1:10">
      <c r="A29" s="27" t="s">
        <v>30</v>
      </c>
      <c r="G29" s="5"/>
      <c r="H29" s="2"/>
      <c r="I29" s="2"/>
    </row>
    <row r="30" spans="1:10">
      <c r="A30" s="29" t="s">
        <v>31</v>
      </c>
      <c r="G30" s="5"/>
      <c r="H30" s="2"/>
      <c r="I30" s="2"/>
    </row>
    <row r="31" spans="1:10">
      <c r="G31" s="5"/>
      <c r="H31" s="2"/>
      <c r="I31" s="2"/>
    </row>
    <row r="33" spans="1:3">
      <c r="A33" s="30" t="s">
        <v>32</v>
      </c>
      <c r="B33" s="13" t="s">
        <v>4</v>
      </c>
      <c r="C33" s="20">
        <v>10000</v>
      </c>
    </row>
    <row r="34" spans="1:3">
      <c r="A34" s="31"/>
      <c r="B34" s="13" t="s">
        <v>17</v>
      </c>
      <c r="C34" s="20">
        <v>10000</v>
      </c>
    </row>
    <row r="35" spans="1:3">
      <c r="A35" s="32"/>
      <c r="B35" s="13" t="s">
        <v>22</v>
      </c>
      <c r="C35" s="20">
        <v>10000</v>
      </c>
    </row>
    <row r="36" spans="1:3">
      <c r="A36" s="25" t="s">
        <v>33</v>
      </c>
      <c r="B36" s="13"/>
      <c r="C36" s="20">
        <v>2000</v>
      </c>
    </row>
    <row r="37" spans="1:3">
      <c r="A37" s="24" t="s">
        <v>34</v>
      </c>
      <c r="B37" s="13" t="s">
        <v>35</v>
      </c>
      <c r="C37" s="20">
        <v>2000</v>
      </c>
    </row>
    <row r="38" spans="1:3">
      <c r="A38" s="30" t="s">
        <v>36</v>
      </c>
      <c r="B38" s="13" t="s">
        <v>37</v>
      </c>
      <c r="C38" s="20">
        <v>50000</v>
      </c>
    </row>
    <row r="39" spans="1:3">
      <c r="A39" s="31"/>
      <c r="B39" s="13" t="s">
        <v>38</v>
      </c>
      <c r="C39" s="20">
        <v>30000</v>
      </c>
    </row>
    <row r="40" spans="1:3">
      <c r="A40" s="31"/>
      <c r="B40" s="13" t="s">
        <v>39</v>
      </c>
      <c r="C40" s="20">
        <v>20000</v>
      </c>
    </row>
    <row r="41" spans="1:3">
      <c r="A41" s="31"/>
      <c r="B41" s="13" t="s">
        <v>40</v>
      </c>
      <c r="C41" s="20">
        <v>10000</v>
      </c>
    </row>
    <row r="42" spans="1:3">
      <c r="A42" s="32"/>
      <c r="B42" s="13" t="s">
        <v>41</v>
      </c>
      <c r="C42" s="20">
        <v>5000</v>
      </c>
    </row>
  </sheetData>
  <sheetProtection algorithmName="SHA-512" hashValue="vz0JxAg+ygSNIHKSaAKQVzqu3Lmg9tMw3K2z3D7ipH7u6cMr67TY2WoKPem8wMVeHFJnM1xqW931hrNb1U6ZFw==" saltValue="/dNrpKhyia122jIbgUPcFg==" spinCount="100000" sheet="1" selectLockedCells="1"/>
  <mergeCells count="6">
    <mergeCell ref="A33:A35"/>
    <mergeCell ref="A38:A42"/>
    <mergeCell ref="A1:I1"/>
    <mergeCell ref="G12:H12"/>
    <mergeCell ref="G16:H16"/>
    <mergeCell ref="G20:H20"/>
  </mergeCells>
  <phoneticPr fontId="2"/>
  <dataValidations count="2">
    <dataValidation type="list" allowBlank="1" showInputMessage="1" showErrorMessage="1" sqref="B28" xr:uid="{24B4C5F0-F1E0-864C-B28C-996BB4B939AA}">
      <formula1>$C$38:$C$42</formula1>
    </dataValidation>
    <dataValidation type="list" allowBlank="1" showInputMessage="1" showErrorMessage="1" sqref="B26" xr:uid="{4DEAE2C6-A38F-9D47-997A-28F23473F7D0}">
      <formula1>"1,2"</formula1>
    </dataValidation>
  </dataValidations>
  <hyperlinks>
    <hyperlink ref="A30" r:id="rId1" xr:uid="{18FAB4E3-A4A7-2342-87BC-C78A598E2FE7}"/>
  </hyperlinks>
  <pageMargins left="0.7" right="0.7" top="0.75" bottom="0.75" header="0.3" footer="0.3"/>
  <pageSetup paperSize="9" orientation="portrait" horizontalDpi="4294967293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18" ma:contentTypeDescription="新しいドキュメントを作成します。" ma:contentTypeScope="" ma:versionID="79be08cecab4e7ece790c1583224c11d">
  <xsd:schema xmlns:xsd="http://www.w3.org/2001/XMLSchema" xmlns:xs="http://www.w3.org/2001/XMLSchema" xmlns:p="http://schemas.microsoft.com/office/2006/metadata/properties" xmlns:ns2="952e7e5e-963e-4d92-84b7-491b93135911" xmlns:ns3="1b7a6422-acb0-42a5-b83e-dbe86ecd454b" targetNamespace="http://schemas.microsoft.com/office/2006/metadata/properties" ma:root="true" ma:fieldsID="5bc60bfdd7aafdf9e9d34588abae037b" ns2:_="" ns3:_="">
    <xsd:import namespace="952e7e5e-963e-4d92-84b7-491b93135911"/>
    <xsd:import namespace="1b7a6422-acb0-42a5-b83e-dbe86ecd4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1a0c23e3-04de-4b30-8255-6c72bbe776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a6422-acb0-42a5-b83e-dbe86ecd45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3e4e95-d080-46b6-8664-7f8cecbe5619}" ma:internalName="TaxCatchAll" ma:showField="CatchAllData" ma:web="1b7a6422-acb0-42a5-b83e-dbe86ecd45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8BD649-CA09-4B01-8AD2-1FB6EDBEF4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D8CE6F-F620-4542-9BE3-6C1D4F7E21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7e5e-963e-4d92-84b7-491b93135911"/>
    <ds:schemaRef ds:uri="1b7a6422-acb0-42a5-b83e-dbe86ecd45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masatoi</dc:creator>
  <cp:keywords/>
  <dc:description/>
  <cp:lastModifiedBy>正人 石田</cp:lastModifiedBy>
  <cp:revision/>
  <dcterms:created xsi:type="dcterms:W3CDTF">2017-05-29T04:45:31Z</dcterms:created>
  <dcterms:modified xsi:type="dcterms:W3CDTF">2024-07-04T09:24:10Z</dcterms:modified>
  <cp:category/>
  <cp:contentStatus/>
</cp:coreProperties>
</file>