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33600" windowHeight="20460" tabRatio="660" activeTab="0"/>
  </bookViews>
  <sheets>
    <sheet name="所属団体情報" sheetId="1" r:id="rId1"/>
    <sheet name="個人男子 申込" sheetId="2" r:id="rId2"/>
    <sheet name="個人女子 申込書" sheetId="3" r:id="rId3"/>
    <sheet name="シンクロ男子" sheetId="4" r:id="rId4"/>
    <sheet name="シンクロ女子" sheetId="5" r:id="rId5"/>
    <sheet name="AD&amp;撮影申込書" sheetId="6" r:id="rId6"/>
    <sheet name="帯同審判" sheetId="7" r:id="rId7"/>
    <sheet name="振込金総括表" sheetId="8" r:id="rId8"/>
  </sheets>
  <externalReferences>
    <externalReference r:id="rId11"/>
  </externalReferences>
  <definedNames/>
  <calcPr fullCalcOnLoad="1"/>
</workbook>
</file>

<file path=xl/comments1.xml><?xml version="1.0" encoding="utf-8"?>
<comments xmlns="http://schemas.openxmlformats.org/spreadsheetml/2006/main">
  <authors>
    <author>Masato Ishida</author>
  </authors>
  <commentList>
    <comment ref="C17" authorId="0">
      <text>
        <r>
          <rPr>
            <b/>
            <sz val="9"/>
            <rFont val="ＭＳ Ｐゴシック"/>
            <family val="0"/>
          </rPr>
          <t>代表者以外の方が振込をする場合にのみ上書き記載してください</t>
        </r>
      </text>
    </comment>
  </commentList>
</comments>
</file>

<file path=xl/comments2.xml><?xml version="1.0" encoding="utf-8"?>
<comments xmlns="http://schemas.openxmlformats.org/spreadsheetml/2006/main">
  <authors>
    <author>Masato Ishida</author>
  </authors>
  <commentList>
    <comment ref="G6" authorId="0">
      <text>
        <r>
          <rPr>
            <b/>
            <sz val="9"/>
            <rFont val="ＭＳ Ｐゴシック"/>
            <family val="0"/>
          </rPr>
          <t>全日本予選ファイルを確認し、予選の順位を記入してください
強化指定選手・前年度全日本決勝進出者も予選通過者リストの順位を入力してください</t>
        </r>
      </text>
    </comment>
    <comment ref="H6" authorId="0">
      <text>
        <r>
          <rPr>
            <b/>
            <sz val="9"/>
            <rFont val="ＭＳ Ｐゴシック"/>
            <family val="0"/>
          </rPr>
          <t>予選通過者リストに表示されていた所属団体名を記載してください。
※参加申込時の所属団体名と同じ場合は記載の必要はありません</t>
        </r>
      </text>
    </comment>
  </commentList>
</comments>
</file>

<file path=xl/comments3.xml><?xml version="1.0" encoding="utf-8"?>
<comments xmlns="http://schemas.openxmlformats.org/spreadsheetml/2006/main">
  <authors>
    <author>Masato Ishida</author>
  </authors>
  <commentList>
    <comment ref="G6" authorId="0">
      <text>
        <r>
          <rPr>
            <b/>
            <sz val="9"/>
            <rFont val="ＭＳ Ｐゴシック"/>
            <family val="0"/>
          </rPr>
          <t>全日本予選ファイルを確認し、予選の順位を記入してください
強化指定選手・前年度全日本決勝進出者も予選通過者リストの順位を入力してください</t>
        </r>
      </text>
    </comment>
    <comment ref="H6" authorId="0">
      <text>
        <r>
          <rPr>
            <b/>
            <sz val="9"/>
            <rFont val="ＭＳ Ｐゴシック"/>
            <family val="0"/>
          </rPr>
          <t>予選通過者リストに表示されていた所属団体名を記載してください。
※参加申込時の所属団体名と同じ場合は記載の必要はありません</t>
        </r>
      </text>
    </comment>
  </commentList>
</comments>
</file>

<file path=xl/comments6.xml><?xml version="1.0" encoding="utf-8"?>
<comments xmlns="http://schemas.openxmlformats.org/spreadsheetml/2006/main">
  <authors>
    <author>Masato Ishida</author>
  </authors>
  <commentList>
    <comment ref="I4" authorId="0">
      <text>
        <r>
          <rPr>
            <b/>
            <sz val="9"/>
            <rFont val="ＭＳ Ｐゴシック"/>
            <family val="0"/>
          </rPr>
          <t>他の所属団体でADを申請している場合、重複を避けるため、※を入れて必要なしとしてください</t>
        </r>
      </text>
    </comment>
  </commentList>
</comments>
</file>

<file path=xl/sharedStrings.xml><?xml version="1.0" encoding="utf-8"?>
<sst xmlns="http://schemas.openxmlformats.org/spreadsheetml/2006/main" count="146" uniqueCount="96">
  <si>
    <t>No.</t>
  </si>
  <si>
    <t>選手氏名</t>
  </si>
  <si>
    <t>選手登録番号</t>
  </si>
  <si>
    <t>№</t>
  </si>
  <si>
    <t>フリガナ</t>
  </si>
  <si>
    <t>氏　　　　　名</t>
  </si>
  <si>
    <t>登録番号(6ケタ)</t>
  </si>
  <si>
    <t>※フリガナもご記入ください。</t>
  </si>
  <si>
    <t>振込金総括表</t>
  </si>
  <si>
    <t>円</t>
  </si>
  <si>
    <t>男子</t>
  </si>
  <si>
    <t>女子</t>
  </si>
  <si>
    <t>合計</t>
  </si>
  <si>
    <t>単価</t>
  </si>
  <si>
    <t>×</t>
  </si>
  <si>
    <t>円　＝</t>
  </si>
  <si>
    <t>小計</t>
  </si>
  <si>
    <t>大会参加費</t>
  </si>
  <si>
    <t>振込者名　</t>
  </si>
  <si>
    <t>振込口座情報</t>
  </si>
  <si>
    <t>代表者フリガナ</t>
  </si>
  <si>
    <t>代表者名</t>
  </si>
  <si>
    <t>郵便番号</t>
  </si>
  <si>
    <t>所属団体フリガナ</t>
  </si>
  <si>
    <t>所属団体名</t>
  </si>
  <si>
    <t>E-mail</t>
  </si>
  <si>
    <t>住所 1</t>
  </si>
  <si>
    <t>住所 2</t>
  </si>
  <si>
    <t>振込者フリガナ</t>
  </si>
  <si>
    <t>振込者名</t>
  </si>
  <si>
    <t>所属団体情報</t>
  </si>
  <si>
    <t>参加費用等振込者情報</t>
  </si>
  <si>
    <t>TEL (ハイフンなし)</t>
  </si>
  <si>
    <t>FAX (ハイフンなし)</t>
  </si>
  <si>
    <t>生年月日</t>
  </si>
  <si>
    <t>時点の年齢</t>
  </si>
  <si>
    <t>種別</t>
  </si>
  <si>
    <t>※監督・コーチは必ず登録番号を記入してください</t>
  </si>
  <si>
    <t>※そのグループで試技を行う選手が、他の選手のスポッターマットを持っても問題ありません(適切な方を指名ください)</t>
  </si>
  <si>
    <t>※コーチ以外でスポッターマットを持つ方については、危険を回避できると思われる適切な方を指名ください</t>
  </si>
  <si>
    <t>※大会期間中、ADカードがない方は競技フロアに入ることができません</t>
  </si>
  <si>
    <t>※大会当日受付または、申込み期限を過ぎてのAD発行はいたしませんので十分ご注意ください</t>
  </si>
  <si>
    <t>部 門</t>
  </si>
  <si>
    <t>男　　　　子</t>
  </si>
  <si>
    <t>帯同審判</t>
  </si>
  <si>
    <t>大会参加費合計 (A)</t>
  </si>
  <si>
    <t>帯同審判依頼料 (B)</t>
  </si>
  <si>
    <t>　</t>
  </si>
  <si>
    <t>銀行名　　三菱東京UFJ銀行 渋谷中央支店　　　　支店名　渋谷中央支店</t>
  </si>
  <si>
    <t>普通　　　0352258</t>
  </si>
  <si>
    <t>口座名義　財団法人日本体操協会　</t>
  </si>
  <si>
    <t>※審判を帯同できる場合は、審判の種別および登録番号を忘れず記入してください</t>
  </si>
  <si>
    <t>監督・コーチAD &amp; 撮影許可証申請</t>
  </si>
  <si>
    <t xml:space="preserve">広告料 (C) </t>
  </si>
  <si>
    <t xml:space="preserve">協賛寄付 (D) </t>
  </si>
  <si>
    <t xml:space="preserve">振込総額 A+B+C+D </t>
  </si>
  <si>
    <t>広告料</t>
  </si>
  <si>
    <t>協賛寄付</t>
  </si>
  <si>
    <t>※何口分かを入力してください</t>
  </si>
  <si>
    <t xml:space="preserve"> x 2,000円</t>
  </si>
  <si>
    <t>女　　　　子</t>
  </si>
  <si>
    <t>※複数のクラブを兼任されている監督・コーチは、いずれかの団体でのみ AD の申込をしてください</t>
  </si>
  <si>
    <t>※コーチ資格のないスポッターおよびトレーナーについては登録番号の記載は必要ありません</t>
  </si>
  <si>
    <t>※トレーナー1名の AD を発行します。(男女選手がいる場合は 2 名分)</t>
  </si>
  <si>
    <t>※スポッター 2 名分の AD を発行します (男女選手がいる場合にのみ 4 名分)</t>
  </si>
  <si>
    <t>※監督・コーチ 1 名の AD を発行します (2名以上で男女がいる場合にのみ 2 名分)</t>
  </si>
  <si>
    <t>※選手はこの表に入力しないでください</t>
  </si>
  <si>
    <t>トレーナー</t>
  </si>
  <si>
    <t>スポッター</t>
  </si>
  <si>
    <t>監督・コーチ</t>
  </si>
  <si>
    <t>№</t>
  </si>
  <si>
    <t>フリガナ</t>
  </si>
  <si>
    <t>例) 2000/1/23</t>
  </si>
  <si>
    <t>ADカード
必要なし</t>
  </si>
  <si>
    <t>※コーチ資格を持たない方だけでのADカード申請はできません。必ずコーチ資格を持った方監督・コートと共に申請してください</t>
  </si>
  <si>
    <r>
      <t>撮影許可 (最大2名</t>
    </r>
    <r>
      <rPr>
        <sz val="11"/>
        <rFont val="メイリオ"/>
        <family val="0"/>
      </rPr>
      <t>まで)</t>
    </r>
  </si>
  <si>
    <t>名</t>
  </si>
  <si>
    <t>人数</t>
  </si>
  <si>
    <t>予選順位</t>
  </si>
  <si>
    <t>予選時の所属団体名</t>
  </si>
  <si>
    <t>※すべて入力しないとカウントされません</t>
  </si>
  <si>
    <t>個人</t>
  </si>
  <si>
    <t>シンクロナイズド</t>
  </si>
  <si>
    <t>審判数</t>
  </si>
  <si>
    <t>看板広告</t>
  </si>
  <si>
    <t xml:space="preserve">看板広告 (C) </t>
  </si>
  <si>
    <t>チーム数</t>
  </si>
  <si>
    <t>選手登録番号</t>
  </si>
  <si>
    <t>個人男子</t>
  </si>
  <si>
    <t>個人女子</t>
  </si>
  <si>
    <t>例) 2015/1/23</t>
  </si>
  <si>
    <t>女　　　　子</t>
  </si>
  <si>
    <t>シンクロナイズド女子</t>
  </si>
  <si>
    <t>シンクロナイズド男子</t>
  </si>
  <si>
    <t xml:space="preserve">※ 振込者名は、頭に「Z4」(ゼットよん)を入れ、個人名ではなく団体名を使用ください (振込金の照合ができない場合は無効になりますので十分ご注意ください
※ 振込時に上記のアルファベットが使えない場合、カタカナ・ひらがなでも結構ですが、その際表示が長くなり切れて表示されてしまう場合があります。その際は、団体名が認識できる範囲で短い表記を工夫してください
</t>
  </si>
  <si>
    <t>第52回全日本トランポリン競技選手権大会</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</si>
</sst>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0_ "/>
    <numFmt numFmtId="193" formatCode="&quot;Yes&quot;;&quot;Yes&quot;;&quot;No&quot;"/>
    <numFmt numFmtId="194" formatCode="&quot;True&quot;;&quot;True&quot;;&quot;False&quot;"/>
    <numFmt numFmtId="195" formatCode="&quot;On&quot;;&quot;On&quot;;&quot;Off&quot;"/>
    <numFmt numFmtId="196" formatCode="[$€-2]\ #,##0.00_);[Red]\([$€-2]\ #,##0.00\)"/>
    <numFmt numFmtId="197" formatCode="0_);[Red]\(0\)"/>
    <numFmt numFmtId="198" formatCode="[$-F800]dddd\,\ mmmm\ dd\,\ yyyy"/>
    <numFmt numFmtId="199" formatCode="yyyy/mm/dd"/>
    <numFmt numFmtId="200" formatCode="mmm\-yyyy"/>
    <numFmt numFmtId="201" formatCode="[$-409]dddd\,\ mmmm\ d\,\ yy"/>
    <numFmt numFmtId="202" formatCode="#"/>
    <numFmt numFmtId="203" formatCode="yyyy/dd/mm"/>
    <numFmt numFmtId="204" formatCode="m/d/yyyy"/>
    <numFmt numFmtId="205" formatCode="[$-409]dddd\,\ mmmm\ d\,\ yyyy"/>
  </numFmts>
  <fonts count="76">
    <font>
      <sz val="11"/>
      <name val="ＭＳ Ｐゴシック"/>
      <family val="0"/>
    </font>
    <font>
      <sz val="10"/>
      <name val="Arial"/>
      <family val="0"/>
    </font>
    <font>
      <sz val="6"/>
      <name val="ＭＳ Ｐゴシック"/>
      <family val="0"/>
    </font>
    <font>
      <sz val="9"/>
      <name val="メイリオ"/>
      <family val="0"/>
    </font>
    <font>
      <b/>
      <sz val="9"/>
      <name val="ＭＳ Ｐゴシック"/>
      <family val="0"/>
    </font>
    <font>
      <sz val="11"/>
      <name val="メイリオ"/>
      <family val="0"/>
    </font>
    <font>
      <b/>
      <sz val="16"/>
      <name val="メイリオ"/>
      <family val="0"/>
    </font>
    <font>
      <b/>
      <sz val="12"/>
      <name val="メイリオ"/>
      <family val="0"/>
    </font>
    <font>
      <b/>
      <sz val="11"/>
      <name val="メイリオ"/>
      <family val="0"/>
    </font>
    <font>
      <sz val="14"/>
      <name val="メイリオ"/>
      <family val="0"/>
    </font>
    <font>
      <b/>
      <sz val="14"/>
      <name val="メイリオ"/>
      <family val="0"/>
    </font>
    <font>
      <sz val="22"/>
      <name val="メイリオ"/>
      <family val="0"/>
    </font>
    <font>
      <sz val="12"/>
      <name val="メイリオ"/>
      <family val="0"/>
    </font>
    <font>
      <u val="single"/>
      <sz val="11"/>
      <color indexed="12"/>
      <name val="ＭＳ Ｐゴシック"/>
      <family val="0"/>
    </font>
    <font>
      <sz val="10"/>
      <name val="メイリオ"/>
      <family val="0"/>
    </font>
    <font>
      <b/>
      <sz val="18"/>
      <name val="メイリオ"/>
      <family val="0"/>
    </font>
    <font>
      <b/>
      <sz val="20"/>
      <name val="メイリオ"/>
      <family val="0"/>
    </font>
    <font>
      <sz val="11"/>
      <color indexed="8"/>
      <name val="ＭＳ Ｐゴシック"/>
      <family val="0"/>
    </font>
    <font>
      <sz val="11"/>
      <color indexed="9"/>
      <name val="ＭＳ Ｐゴシック"/>
      <family val="0"/>
    </font>
    <font>
      <b/>
      <sz val="18"/>
      <color indexed="62"/>
      <name val="ＭＳ Ｐゴシック"/>
      <family val="0"/>
    </font>
    <font>
      <b/>
      <sz val="11"/>
      <color indexed="9"/>
      <name val="ＭＳ Ｐゴシック"/>
      <family val="0"/>
    </font>
    <font>
      <sz val="11"/>
      <color indexed="60"/>
      <name val="ＭＳ Ｐゴシック"/>
      <family val="0"/>
    </font>
    <font>
      <u val="single"/>
      <sz val="11"/>
      <color indexed="39"/>
      <name val="ＭＳ Ｐゴシック"/>
      <family val="0"/>
    </font>
    <font>
      <sz val="11"/>
      <color indexed="52"/>
      <name val="ＭＳ Ｐゴシック"/>
      <family val="0"/>
    </font>
    <font>
      <sz val="11"/>
      <color indexed="62"/>
      <name val="ＭＳ Ｐゴシック"/>
      <family val="0"/>
    </font>
    <font>
      <b/>
      <sz val="11"/>
      <color indexed="63"/>
      <name val="ＭＳ Ｐゴシック"/>
      <family val="0"/>
    </font>
    <font>
      <sz val="11"/>
      <color indexed="14"/>
      <name val="ＭＳ Ｐゴシック"/>
      <family val="0"/>
    </font>
    <font>
      <sz val="11"/>
      <color indexed="17"/>
      <name val="ＭＳ Ｐゴシック"/>
      <family val="0"/>
    </font>
    <font>
      <u val="single"/>
      <sz val="11"/>
      <color indexed="36"/>
      <name val="ＭＳ Ｐゴシック"/>
      <family val="0"/>
    </font>
    <font>
      <b/>
      <sz val="15"/>
      <color indexed="62"/>
      <name val="ＭＳ Ｐゴシック"/>
      <family val="0"/>
    </font>
    <font>
      <b/>
      <sz val="13"/>
      <color indexed="62"/>
      <name val="ＭＳ Ｐゴシック"/>
      <family val="0"/>
    </font>
    <font>
      <b/>
      <sz val="11"/>
      <color indexed="62"/>
      <name val="ＭＳ Ｐゴシック"/>
      <family val="0"/>
    </font>
    <font>
      <b/>
      <sz val="11"/>
      <color indexed="52"/>
      <name val="ＭＳ Ｐゴシック"/>
      <family val="0"/>
    </font>
    <font>
      <i/>
      <sz val="11"/>
      <color indexed="23"/>
      <name val="ＭＳ Ｐゴシック"/>
      <family val="0"/>
    </font>
    <font>
      <sz val="11"/>
      <color indexed="10"/>
      <name val="ＭＳ Ｐゴシック"/>
      <family val="0"/>
    </font>
    <font>
      <b/>
      <sz val="11"/>
      <color indexed="8"/>
      <name val="ＭＳ Ｐゴシック"/>
      <family val="0"/>
    </font>
    <font>
      <u val="single"/>
      <sz val="11"/>
      <color indexed="39"/>
      <name val="メイリオ"/>
      <family val="0"/>
    </font>
    <font>
      <sz val="11"/>
      <color indexed="9"/>
      <name val="メイリオ"/>
      <family val="0"/>
    </font>
    <font>
      <sz val="11"/>
      <color indexed="8"/>
      <name val="メイリオ"/>
      <family val="0"/>
    </font>
    <font>
      <b/>
      <sz val="11"/>
      <color indexed="9"/>
      <name val="メイリオ"/>
      <family val="0"/>
    </font>
    <font>
      <sz val="10"/>
      <color indexed="8"/>
      <name val="メイリオ"/>
      <family val="0"/>
    </font>
    <font>
      <sz val="22"/>
      <name val="Meiryo"/>
      <family val="0"/>
    </font>
    <font>
      <sz val="11"/>
      <name val="Meiryo"/>
      <family val="0"/>
    </font>
    <font>
      <sz val="11"/>
      <color indexed="9"/>
      <name val="Meiryo"/>
      <family val="0"/>
    </font>
    <font>
      <sz val="14"/>
      <name val="Meiryo"/>
      <family val="0"/>
    </font>
    <font>
      <b/>
      <sz val="11"/>
      <name val="Meiryo"/>
      <family val="0"/>
    </font>
    <font>
      <sz val="11"/>
      <color indexed="8"/>
      <name val="Meiryo"/>
      <family val="0"/>
    </font>
    <font>
      <b/>
      <sz val="11"/>
      <color indexed="10"/>
      <name val="メイリオ"/>
      <family val="0"/>
    </font>
    <font>
      <sz val="11"/>
      <color theme="1"/>
      <name val="Calibri"/>
      <family val="0"/>
    </font>
    <font>
      <sz val="11"/>
      <color theme="0"/>
      <name val="Calibri"/>
      <family val="0"/>
    </font>
    <font>
      <b/>
      <sz val="18"/>
      <color theme="3"/>
      <name val="Cambria"/>
      <family val="0"/>
    </font>
    <font>
      <b/>
      <sz val="11"/>
      <color theme="0"/>
      <name val="Calibri"/>
      <family val="0"/>
    </font>
    <font>
      <sz val="11"/>
      <color rgb="FF9C6500"/>
      <name val="Calibri"/>
      <family val="0"/>
    </font>
    <font>
      <u val="single"/>
      <sz val="11"/>
      <color theme="10"/>
      <name val="ＭＳ Ｐゴシック"/>
      <family val="0"/>
    </font>
    <font>
      <sz val="11"/>
      <color rgb="FFFA7D00"/>
      <name val="Calibri"/>
      <family val="0"/>
    </font>
    <font>
      <sz val="11"/>
      <color rgb="FF3F3F76"/>
      <name val="Calibri"/>
      <family val="0"/>
    </font>
    <font>
      <b/>
      <sz val="11"/>
      <color rgb="FF3F3F3F"/>
      <name val="Calibri"/>
      <family val="0"/>
    </font>
    <font>
      <sz val="11"/>
      <color rgb="FF9C0006"/>
      <name val="Calibri"/>
      <family val="0"/>
    </font>
    <font>
      <sz val="11"/>
      <color rgb="FF006100"/>
      <name val="Calibri"/>
      <family val="0"/>
    </font>
    <font>
      <u val="single"/>
      <sz val="11"/>
      <color theme="11"/>
      <name val="ＭＳ Ｐゴシック"/>
      <family val="0"/>
    </font>
    <font>
      <b/>
      <sz val="15"/>
      <color theme="3"/>
      <name val="Calibri"/>
      <family val="0"/>
    </font>
    <font>
      <b/>
      <sz val="13"/>
      <color theme="3"/>
      <name val="Calibri"/>
      <family val="0"/>
    </font>
    <font>
      <b/>
      <sz val="11"/>
      <color theme="3"/>
      <name val="Calibri"/>
      <family val="0"/>
    </font>
    <font>
      <b/>
      <sz val="11"/>
      <color rgb="FFFA7D00"/>
      <name val="Calibri"/>
      <family val="0"/>
    </font>
    <font>
      <i/>
      <sz val="11"/>
      <color rgb="FF7F7F7F"/>
      <name val="Calibri"/>
      <family val="0"/>
    </font>
    <font>
      <sz val="11"/>
      <color rgb="FFFF0000"/>
      <name val="Calibri"/>
      <family val="0"/>
    </font>
    <font>
      <b/>
      <sz val="11"/>
      <color theme="1"/>
      <name val="Calibri"/>
      <family val="0"/>
    </font>
    <font>
      <u val="single"/>
      <sz val="11"/>
      <color theme="10"/>
      <name val="メイリオ"/>
      <family val="0"/>
    </font>
    <font>
      <sz val="11"/>
      <color theme="0"/>
      <name val="メイリオ"/>
      <family val="0"/>
    </font>
    <font>
      <sz val="11"/>
      <color theme="1"/>
      <name val="メイリオ"/>
      <family val="0"/>
    </font>
    <font>
      <b/>
      <sz val="11"/>
      <color theme="0"/>
      <name val="メイリオ"/>
      <family val="0"/>
    </font>
    <font>
      <b/>
      <sz val="11"/>
      <color rgb="FFFF0000"/>
      <name val="メイリオ"/>
      <family val="0"/>
    </font>
    <font>
      <sz val="11"/>
      <color theme="0"/>
      <name val="Meiryo"/>
      <family val="0"/>
    </font>
    <font>
      <sz val="11"/>
      <color theme="1"/>
      <name val="Meiryo"/>
      <family val="0"/>
    </font>
    <font>
      <sz val="10"/>
      <color theme="1"/>
      <name val="メイリオ"/>
      <family val="0"/>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0" tint="-0.4999699890613556"/>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3" tint="0.7999799847602844"/>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hair"/>
    </border>
    <border>
      <left style="hair"/>
      <right style="thin"/>
      <top style="thin"/>
      <bottom style="hair"/>
    </border>
    <border>
      <left style="thin"/>
      <right>
        <color indexed="63"/>
      </right>
      <top>
        <color indexed="63"/>
      </top>
      <bottom style="thin"/>
    </border>
    <border>
      <left style="hair"/>
      <right style="thin"/>
      <top style="hair"/>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thin"/>
      <right style="thin"/>
      <top style="thin"/>
      <bottom style="medium"/>
    </border>
    <border>
      <left style="thin"/>
      <right>
        <color indexed="63"/>
      </right>
      <top style="thin"/>
      <bottom style="thin"/>
    </border>
    <border>
      <left>
        <color indexed="63"/>
      </left>
      <right style="thin"/>
      <top style="thin"/>
      <bottom style="thin"/>
    </border>
    <border>
      <left style="hair">
        <color indexed="8"/>
      </left>
      <right style="hair">
        <color indexed="8"/>
      </right>
      <top style="thin">
        <color indexed="8"/>
      </top>
      <bottom>
        <color indexed="63"/>
      </bottom>
    </border>
    <border>
      <left style="hair">
        <color indexed="8"/>
      </left>
      <right style="hair">
        <color indexed="8"/>
      </right>
      <top>
        <color indexed="63"/>
      </top>
      <bottom style="thin">
        <color indexed="8"/>
      </bottom>
    </border>
    <border>
      <left style="thin"/>
      <right style="thin"/>
      <top style="thin"/>
      <bottom>
        <color indexed="63"/>
      </bottom>
    </border>
    <border>
      <left style="thin"/>
      <right style="thin"/>
      <top>
        <color indexed="63"/>
      </top>
      <bottom style="thin"/>
    </border>
    <border>
      <left>
        <color indexed="63"/>
      </left>
      <right>
        <color indexed="63"/>
      </right>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medium"/>
      <right>
        <color indexed="63"/>
      </right>
      <top style="medium"/>
      <bottom style="medium"/>
    </border>
    <border>
      <left style="thin"/>
      <right style="thin"/>
      <top style="medium"/>
      <bottom style="medium"/>
    </border>
    <border>
      <left>
        <color indexed="63"/>
      </left>
      <right>
        <color indexed="63"/>
      </right>
      <top style="thin"/>
      <bottom style="thin"/>
    </border>
    <border>
      <left style="thin"/>
      <right style="hair">
        <color indexed="8"/>
      </right>
      <top>
        <color indexed="63"/>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style="thin">
        <color indexed="8"/>
      </right>
      <top>
        <color indexed="63"/>
      </top>
      <bottom>
        <color indexed="63"/>
      </bottom>
    </border>
    <border>
      <left style="thin"/>
      <right style="hair">
        <color indexed="8"/>
      </right>
      <top>
        <color indexed="63"/>
      </top>
      <bottom style="thin">
        <color indexed="8"/>
      </bottom>
    </border>
    <border>
      <left style="hair">
        <color indexed="8"/>
      </left>
      <right>
        <color indexed="63"/>
      </right>
      <top>
        <color indexed="63"/>
      </top>
      <bottom style="thin">
        <color indexed="8"/>
      </bottom>
    </border>
    <border>
      <left>
        <color indexed="63"/>
      </left>
      <right style="hair">
        <color indexed="8"/>
      </right>
      <top>
        <color indexed="63"/>
      </top>
      <bottom style="thin">
        <color indexed="8"/>
      </bottom>
    </border>
    <border>
      <left style="hair">
        <color indexed="8"/>
      </left>
      <right style="thin">
        <color indexed="8"/>
      </right>
      <top>
        <color indexed="63"/>
      </top>
      <bottom style="thin">
        <color indexed="8"/>
      </bottom>
    </border>
    <border>
      <left style="thin"/>
      <right style="hair">
        <color indexed="8"/>
      </right>
      <top style="thin">
        <color indexed="8"/>
      </top>
      <bottom>
        <color indexed="63"/>
      </bottom>
    </border>
    <border>
      <left style="hair">
        <color indexed="8"/>
      </left>
      <right>
        <color indexed="63"/>
      </right>
      <top style="thin">
        <color indexed="8"/>
      </top>
      <bottom style="hair">
        <color indexed="8"/>
      </bottom>
    </border>
    <border>
      <left style="hair">
        <color indexed="8"/>
      </left>
      <right style="thin">
        <color indexed="8"/>
      </right>
      <top style="thin">
        <color indexed="8"/>
      </top>
      <bottom style="hair">
        <color indexed="8"/>
      </bottom>
    </border>
    <border>
      <left style="hair">
        <color indexed="8"/>
      </left>
      <right>
        <color indexed="63"/>
      </right>
      <top style="hair">
        <color indexed="8"/>
      </top>
      <bottom style="thin"/>
    </border>
    <border>
      <left style="hair">
        <color indexed="8"/>
      </left>
      <right style="thin">
        <color indexed="8"/>
      </right>
      <top>
        <color indexed="63"/>
      </top>
      <bottom style="thin"/>
    </border>
    <border>
      <left style="hair">
        <color indexed="8"/>
      </left>
      <right style="thin"/>
      <top style="thin"/>
      <bottom style="hair">
        <color indexed="8"/>
      </bottom>
    </border>
    <border>
      <left style="thin"/>
      <right style="hair">
        <color indexed="8"/>
      </right>
      <top>
        <color indexed="63"/>
      </top>
      <bottom style="medium"/>
    </border>
    <border>
      <left style="hair">
        <color indexed="8"/>
      </left>
      <right>
        <color indexed="63"/>
      </right>
      <top style="hair">
        <color indexed="8"/>
      </top>
      <bottom style="medium"/>
    </border>
    <border>
      <left style="hair">
        <color indexed="8"/>
      </left>
      <right style="hair">
        <color indexed="8"/>
      </right>
      <top style="hair">
        <color indexed="8"/>
      </top>
      <bottom style="medium"/>
    </border>
    <border>
      <left style="hair">
        <color indexed="8"/>
      </left>
      <right style="hair">
        <color indexed="8"/>
      </right>
      <top>
        <color indexed="63"/>
      </top>
      <bottom style="medium"/>
    </border>
    <border>
      <left style="hair">
        <color indexed="8"/>
      </left>
      <right style="thin"/>
      <top>
        <color indexed="63"/>
      </top>
      <bottom style="medium"/>
    </border>
    <border>
      <left>
        <color indexed="63"/>
      </left>
      <right style="thin">
        <color indexed="8"/>
      </right>
      <top>
        <color indexed="63"/>
      </top>
      <bottom>
        <color indexed="63"/>
      </bottom>
    </border>
    <border>
      <left style="thin"/>
      <right style="hair">
        <color indexed="8"/>
      </right>
      <top style="thin">
        <color indexed="8"/>
      </top>
      <bottom style="hair">
        <color indexed="8"/>
      </bottom>
    </border>
    <border>
      <left style="thin"/>
      <right style="hair">
        <color indexed="8"/>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style="medium"/>
      <top>
        <color indexed="63"/>
      </top>
      <bottom style="medium"/>
    </border>
    <border>
      <left>
        <color indexed="63"/>
      </left>
      <right style="medium"/>
      <top>
        <color indexed="63"/>
      </top>
      <bottom>
        <color indexed="63"/>
      </bottom>
    </border>
    <border>
      <left>
        <color indexed="63"/>
      </left>
      <right style="hair"/>
      <top style="medium"/>
      <bottom style="medium"/>
    </border>
    <border>
      <left>
        <color indexed="63"/>
      </left>
      <right>
        <color indexed="63"/>
      </right>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1" fillId="0" borderId="0" applyFill="0" applyBorder="0" applyAlignment="0" applyProtection="0"/>
    <xf numFmtId="0" fontId="53" fillId="0" borderId="0" applyNumberForma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4" applyNumberFormat="0" applyAlignment="0" applyProtection="0"/>
    <xf numFmtId="0" fontId="56" fillId="30" borderId="5" applyNumberFormat="0" applyAlignment="0" applyProtection="0"/>
    <xf numFmtId="0" fontId="57" fillId="31" borderId="0" applyNumberFormat="0" applyBorder="0" applyAlignment="0" applyProtection="0"/>
    <xf numFmtId="183" fontId="1" fillId="0" borderId="0" applyFill="0" applyBorder="0" applyAlignment="0" applyProtection="0"/>
    <xf numFmtId="181" fontId="1" fillId="0" borderId="0" applyFill="0" applyBorder="0" applyAlignment="0" applyProtection="0"/>
    <xf numFmtId="181" fontId="1" fillId="0" borderId="0" applyFill="0" applyBorder="0" applyAlignment="0" applyProtection="0"/>
    <xf numFmtId="0" fontId="58" fillId="32" borderId="0" applyNumberFormat="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62" fillId="0" borderId="8" applyNumberFormat="0" applyFill="0" applyAlignment="0" applyProtection="0"/>
    <xf numFmtId="0" fontId="62" fillId="0" borderId="0" applyNumberFormat="0" applyFill="0" applyBorder="0" applyAlignment="0" applyProtection="0"/>
    <xf numFmtId="0" fontId="63" fillId="30" borderId="4"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182" fontId="1" fillId="0" borderId="0" applyFill="0" applyBorder="0" applyAlignment="0" applyProtection="0"/>
    <xf numFmtId="180" fontId="1" fillId="0" borderId="0" applyFill="0" applyBorder="0" applyAlignment="0" applyProtection="0"/>
    <xf numFmtId="0" fontId="66" fillId="0" borderId="9" applyNumberFormat="0" applyFill="0" applyAlignment="0" applyProtection="0"/>
  </cellStyleXfs>
  <cellXfs count="247">
    <xf numFmtId="0" fontId="0" fillId="0" borderId="0" xfId="0" applyAlignment="1">
      <alignment/>
    </xf>
    <xf numFmtId="0" fontId="5" fillId="33" borderId="0" xfId="0" applyFont="1" applyFill="1" applyAlignment="1">
      <alignment/>
    </xf>
    <xf numFmtId="0" fontId="5" fillId="34" borderId="0" xfId="0" applyFont="1" applyFill="1" applyAlignment="1">
      <alignment/>
    </xf>
    <xf numFmtId="0" fontId="8" fillId="33" borderId="10" xfId="0" applyFont="1" applyFill="1" applyBorder="1" applyAlignment="1">
      <alignment horizontal="right" vertical="center"/>
    </xf>
    <xf numFmtId="0" fontId="5" fillId="35" borderId="10" xfId="0" applyFont="1" applyFill="1" applyBorder="1" applyAlignment="1" applyProtection="1">
      <alignment horizontal="center" vertical="center"/>
      <protection locked="0"/>
    </xf>
    <xf numFmtId="0" fontId="5" fillId="35" borderId="10" xfId="0" applyFont="1" applyFill="1" applyBorder="1" applyAlignment="1" applyProtection="1">
      <alignment horizontal="center"/>
      <protection locked="0"/>
    </xf>
    <xf numFmtId="0" fontId="9" fillId="35" borderId="10" xfId="0" applyFont="1" applyFill="1" applyBorder="1" applyAlignment="1" applyProtection="1">
      <alignment horizontal="center" vertical="center"/>
      <protection locked="0"/>
    </xf>
    <xf numFmtId="0" fontId="8" fillId="33" borderId="0" xfId="0" applyFont="1" applyFill="1" applyBorder="1" applyAlignment="1">
      <alignment horizontal="right" vertical="center"/>
    </xf>
    <xf numFmtId="0" fontId="67" fillId="33" borderId="0" xfId="43" applyFont="1" applyFill="1" applyBorder="1" applyAlignment="1" applyProtection="1">
      <alignment horizontal="left" vertical="center"/>
      <protection/>
    </xf>
    <xf numFmtId="0" fontId="5" fillId="33" borderId="0" xfId="0" applyFont="1" applyFill="1" applyBorder="1" applyAlignment="1">
      <alignment horizontal="left" vertical="center"/>
    </xf>
    <xf numFmtId="0" fontId="5" fillId="0" borderId="0" xfId="0" applyFont="1" applyAlignment="1">
      <alignment/>
    </xf>
    <xf numFmtId="0" fontId="5" fillId="0" borderId="0" xfId="0" applyFont="1" applyBorder="1" applyAlignment="1">
      <alignment horizontal="left" vertical="center"/>
    </xf>
    <xf numFmtId="0" fontId="5" fillId="0" borderId="0" xfId="0" applyFont="1" applyAlignment="1">
      <alignment vertical="center"/>
    </xf>
    <xf numFmtId="0" fontId="11" fillId="0" borderId="0" xfId="0" applyFont="1" applyAlignment="1">
      <alignment horizontal="center" vertical="center"/>
    </xf>
    <xf numFmtId="0" fontId="8" fillId="0" borderId="0" xfId="0" applyFont="1" applyAlignment="1">
      <alignment vertical="center"/>
    </xf>
    <xf numFmtId="0" fontId="8" fillId="0" borderId="0"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0" xfId="0" applyFont="1" applyBorder="1" applyAlignment="1">
      <alignment vertical="center"/>
    </xf>
    <xf numFmtId="0" fontId="12" fillId="0" borderId="0" xfId="0" applyFont="1" applyBorder="1" applyAlignment="1">
      <alignment horizontal="center" vertical="center"/>
    </xf>
    <xf numFmtId="0" fontId="68" fillId="0" borderId="0" xfId="0" applyFont="1" applyAlignment="1" applyProtection="1">
      <alignment/>
      <protection hidden="1"/>
    </xf>
    <xf numFmtId="0" fontId="68" fillId="0" borderId="0" xfId="0" applyFont="1" applyAlignment="1" applyProtection="1">
      <alignment/>
      <protection hidden="1"/>
    </xf>
    <xf numFmtId="0" fontId="68" fillId="0" borderId="0" xfId="0" applyFont="1" applyAlignment="1" applyProtection="1">
      <alignment vertical="top"/>
      <protection hidden="1"/>
    </xf>
    <xf numFmtId="192" fontId="7" fillId="36" borderId="15" xfId="0" applyNumberFormat="1" applyFont="1" applyFill="1" applyBorder="1" applyAlignment="1" applyProtection="1">
      <alignment vertical="center"/>
      <protection hidden="1"/>
    </xf>
    <xf numFmtId="192" fontId="7" fillId="0" borderId="0" xfId="0" applyNumberFormat="1" applyFont="1" applyFill="1" applyBorder="1" applyAlignment="1" applyProtection="1">
      <alignment vertical="center"/>
      <protection hidden="1"/>
    </xf>
    <xf numFmtId="192" fontId="14" fillId="0" borderId="0" xfId="0" applyNumberFormat="1" applyFont="1" applyFill="1" applyBorder="1" applyAlignment="1" applyProtection="1">
      <alignment vertical="center"/>
      <protection hidden="1"/>
    </xf>
    <xf numFmtId="0" fontId="5" fillId="35" borderId="10" xfId="0" applyFont="1" applyFill="1" applyBorder="1" applyAlignment="1" applyProtection="1">
      <alignment horizontal="center" vertical="center"/>
      <protection hidden="1" locked="0"/>
    </xf>
    <xf numFmtId="0" fontId="5" fillId="35" borderId="10" xfId="0" applyFont="1" applyFill="1" applyBorder="1" applyAlignment="1" applyProtection="1">
      <alignment horizontal="center"/>
      <protection hidden="1" locked="0"/>
    </xf>
    <xf numFmtId="0" fontId="9" fillId="35" borderId="10" xfId="0" applyFont="1" applyFill="1" applyBorder="1" applyAlignment="1" applyProtection="1">
      <alignment horizontal="center" vertical="center"/>
      <protection hidden="1" locked="0"/>
    </xf>
    <xf numFmtId="0" fontId="5" fillId="0" borderId="16" xfId="0" applyFont="1" applyBorder="1" applyAlignment="1">
      <alignment horizontal="center" vertical="center"/>
    </xf>
    <xf numFmtId="202" fontId="6" fillId="0" borderId="0" xfId="0" applyNumberFormat="1" applyFont="1" applyAlignment="1" applyProtection="1">
      <alignment horizontal="center" vertical="center"/>
      <protection hidden="1"/>
    </xf>
    <xf numFmtId="0" fontId="69" fillId="0" borderId="0" xfId="0" applyFont="1" applyAlignment="1" applyProtection="1">
      <alignment/>
      <protection hidden="1"/>
    </xf>
    <xf numFmtId="0" fontId="5" fillId="0" borderId="10" xfId="0" applyFont="1" applyBorder="1" applyAlignment="1">
      <alignment horizontal="center" vertical="center"/>
    </xf>
    <xf numFmtId="0" fontId="69" fillId="0" borderId="10" xfId="0" applyFont="1" applyBorder="1" applyAlignment="1" applyProtection="1">
      <alignment horizontal="center" vertical="center"/>
      <protection hidden="1"/>
    </xf>
    <xf numFmtId="0" fontId="68" fillId="0" borderId="0" xfId="0" applyFont="1" applyAlignment="1">
      <alignment/>
    </xf>
    <xf numFmtId="0" fontId="68" fillId="0" borderId="0" xfId="0" applyFont="1" applyBorder="1" applyAlignment="1">
      <alignment horizontal="left" vertical="center"/>
    </xf>
    <xf numFmtId="0" fontId="70" fillId="0" borderId="0" xfId="0" applyFont="1" applyBorder="1" applyAlignment="1">
      <alignment horizontal="left" vertical="center"/>
    </xf>
    <xf numFmtId="0" fontId="69" fillId="0" borderId="0" xfId="0" applyFont="1" applyAlignment="1">
      <alignment/>
    </xf>
    <xf numFmtId="192" fontId="12" fillId="0" borderId="0" xfId="0" applyNumberFormat="1" applyFont="1" applyFill="1" applyBorder="1" applyAlignment="1" applyProtection="1">
      <alignment horizontal="center" vertical="center"/>
      <protection hidden="1"/>
    </xf>
    <xf numFmtId="192" fontId="7" fillId="36" borderId="17" xfId="0" applyNumberFormat="1" applyFont="1" applyFill="1" applyBorder="1" applyAlignment="1" applyProtection="1">
      <alignment vertical="center"/>
      <protection hidden="1"/>
    </xf>
    <xf numFmtId="192" fontId="12" fillId="36" borderId="10" xfId="0" applyNumberFormat="1" applyFont="1" applyFill="1" applyBorder="1" applyAlignment="1" applyProtection="1">
      <alignment vertical="center"/>
      <protection hidden="1"/>
    </xf>
    <xf numFmtId="192" fontId="12" fillId="36" borderId="18" xfId="0" applyNumberFormat="1" applyFont="1" applyFill="1" applyBorder="1" applyAlignment="1" applyProtection="1">
      <alignment vertical="center"/>
      <protection hidden="1"/>
    </xf>
    <xf numFmtId="0" fontId="5" fillId="33" borderId="10" xfId="0" applyFont="1" applyFill="1" applyBorder="1" applyAlignment="1" applyProtection="1">
      <alignment horizontal="center" vertical="center"/>
      <protection locked="0"/>
    </xf>
    <xf numFmtId="49" fontId="5" fillId="35" borderId="10" xfId="0" applyNumberFormat="1" applyFont="1" applyFill="1" applyBorder="1" applyAlignment="1" applyProtection="1">
      <alignment horizontal="left" vertical="center"/>
      <protection locked="0"/>
    </xf>
    <xf numFmtId="0" fontId="67" fillId="35" borderId="10" xfId="43" applyFont="1" applyFill="1" applyBorder="1" applyAlignment="1" applyProtection="1">
      <alignment horizontal="left" vertical="center"/>
      <protection locked="0"/>
    </xf>
    <xf numFmtId="0" fontId="5" fillId="35" borderId="10" xfId="0" applyFont="1" applyFill="1" applyBorder="1" applyAlignment="1" applyProtection="1">
      <alignment horizontal="left" vertical="center"/>
      <protection locked="0"/>
    </xf>
    <xf numFmtId="0" fontId="9" fillId="35" borderId="19" xfId="0" applyFont="1" applyFill="1" applyBorder="1" applyAlignment="1" applyProtection="1">
      <alignment horizontal="left" vertical="center"/>
      <protection locked="0"/>
    </xf>
    <xf numFmtId="0" fontId="9" fillId="35" borderId="20" xfId="0" applyFont="1" applyFill="1" applyBorder="1" applyAlignment="1" applyProtection="1">
      <alignment horizontal="left" vertical="center"/>
      <protection locked="0"/>
    </xf>
    <xf numFmtId="202" fontId="5" fillId="35" borderId="10" xfId="0" applyNumberFormat="1" applyFont="1" applyFill="1" applyBorder="1" applyAlignment="1" applyProtection="1">
      <alignment horizontal="left" vertical="center"/>
      <protection hidden="1" locked="0"/>
    </xf>
    <xf numFmtId="202" fontId="67" fillId="35" borderId="10" xfId="43" applyNumberFormat="1" applyFont="1" applyFill="1" applyBorder="1" applyAlignment="1" applyProtection="1">
      <alignment horizontal="left" vertical="center"/>
      <protection hidden="1" locked="0"/>
    </xf>
    <xf numFmtId="0" fontId="6" fillId="33" borderId="0" xfId="0" applyFont="1" applyFill="1" applyAlignment="1">
      <alignment horizontal="center"/>
    </xf>
    <xf numFmtId="0" fontId="7" fillId="33" borderId="10" xfId="0" applyFont="1" applyFill="1" applyBorder="1" applyAlignment="1">
      <alignment horizontal="center"/>
    </xf>
    <xf numFmtId="0" fontId="7" fillId="33" borderId="10" xfId="0" applyFont="1" applyFill="1" applyBorder="1" applyAlignment="1">
      <alignment horizontal="center" vertical="center"/>
    </xf>
    <xf numFmtId="0" fontId="9" fillId="35" borderId="19" xfId="0" applyFont="1" applyFill="1" applyBorder="1" applyAlignment="1" applyProtection="1">
      <alignment horizontal="left" vertical="center"/>
      <protection hidden="1" locked="0"/>
    </xf>
    <xf numFmtId="0" fontId="9" fillId="35" borderId="20" xfId="0" applyFont="1" applyFill="1" applyBorder="1" applyAlignment="1" applyProtection="1">
      <alignment horizontal="left" vertical="center"/>
      <protection hidden="1" locked="0"/>
    </xf>
    <xf numFmtId="0" fontId="9" fillId="33" borderId="10" xfId="0" applyFont="1" applyFill="1" applyBorder="1" applyAlignment="1" applyProtection="1">
      <alignment horizontal="center" vertical="center"/>
      <protection locked="0"/>
    </xf>
    <xf numFmtId="202" fontId="15" fillId="0" borderId="0" xfId="0" applyNumberFormat="1" applyFont="1" applyAlignment="1" applyProtection="1">
      <alignment horizontal="center" vertical="center"/>
      <protection hidden="1"/>
    </xf>
    <xf numFmtId="49" fontId="5" fillId="36" borderId="21" xfId="0" applyNumberFormat="1" applyFont="1" applyFill="1" applyBorder="1" applyAlignment="1" applyProtection="1">
      <alignment horizontal="center" vertical="center" wrapText="1"/>
      <protection hidden="1"/>
    </xf>
    <xf numFmtId="49" fontId="5" fillId="36" borderId="22" xfId="0" applyNumberFormat="1" applyFont="1" applyFill="1" applyBorder="1" applyAlignment="1" applyProtection="1">
      <alignment horizontal="center" vertical="center" wrapText="1"/>
      <protection hidden="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11"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13"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23"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12" fillId="0" borderId="27" xfId="0" applyFont="1" applyBorder="1" applyAlignment="1" applyProtection="1">
      <alignment horizontal="center" vertical="center"/>
      <protection locked="0"/>
    </xf>
    <xf numFmtId="0" fontId="12" fillId="0" borderId="28"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12" fillId="0" borderId="29" xfId="0" applyFont="1" applyBorder="1" applyAlignment="1" applyProtection="1">
      <alignment horizontal="center" vertical="center"/>
      <protection locked="0"/>
    </xf>
    <xf numFmtId="0" fontId="12" fillId="0" borderId="30" xfId="0" applyFont="1" applyBorder="1" applyAlignment="1" applyProtection="1">
      <alignment horizontal="center" vertical="center"/>
      <protection locked="0"/>
    </xf>
    <xf numFmtId="0" fontId="12" fillId="0" borderId="31" xfId="0" applyFont="1" applyBorder="1" applyAlignment="1" applyProtection="1">
      <alignment horizontal="center" vertical="center"/>
      <protection/>
    </xf>
    <xf numFmtId="0" fontId="12" fillId="0" borderId="32" xfId="0" applyFont="1" applyBorder="1" applyAlignment="1" applyProtection="1">
      <alignment horizontal="center" vertical="center"/>
      <protection/>
    </xf>
    <xf numFmtId="0" fontId="12" fillId="0" borderId="33" xfId="0" applyFont="1" applyBorder="1" applyAlignment="1" applyProtection="1">
      <alignment horizontal="center" vertical="center"/>
      <protection/>
    </xf>
    <xf numFmtId="0" fontId="12" fillId="0" borderId="34" xfId="0" applyFont="1" applyBorder="1" applyAlignment="1" applyProtection="1">
      <alignment horizontal="center" vertical="center"/>
      <protection/>
    </xf>
    <xf numFmtId="0" fontId="12" fillId="0" borderId="35" xfId="0" applyFont="1" applyBorder="1" applyAlignment="1" applyProtection="1">
      <alignment horizontal="center" vertical="center"/>
      <protection/>
    </xf>
    <xf numFmtId="0" fontId="12" fillId="0" borderId="36" xfId="0" applyFont="1" applyBorder="1" applyAlignment="1" applyProtection="1">
      <alignment horizontal="center" vertical="center"/>
      <protection/>
    </xf>
    <xf numFmtId="0" fontId="9" fillId="0" borderId="23"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5" fillId="0" borderId="37" xfId="0" applyFont="1" applyBorder="1" applyAlignment="1">
      <alignment horizontal="center" vertical="center"/>
    </xf>
    <xf numFmtId="0" fontId="5" fillId="0" borderId="15" xfId="0" applyFont="1" applyBorder="1" applyAlignment="1">
      <alignment horizontal="center" vertical="center"/>
    </xf>
    <xf numFmtId="0" fontId="9" fillId="0" borderId="38" xfId="0" applyFont="1" applyBorder="1" applyAlignment="1" applyProtection="1">
      <alignment horizontal="center" vertical="center"/>
      <protection locked="0"/>
    </xf>
    <xf numFmtId="202" fontId="16" fillId="0" borderId="0" xfId="0" applyNumberFormat="1" applyFont="1" applyAlignment="1" applyProtection="1">
      <alignment horizontal="center" vertical="center"/>
      <protection hidden="1"/>
    </xf>
    <xf numFmtId="0" fontId="5" fillId="0" borderId="10" xfId="0" applyFont="1" applyBorder="1" applyAlignment="1">
      <alignment horizontal="center" vertical="center" wrapText="1"/>
    </xf>
    <xf numFmtId="202" fontId="6" fillId="0" borderId="0" xfId="0" applyNumberFormat="1" applyFont="1" applyAlignment="1" applyProtection="1">
      <alignment horizontal="center" vertical="center"/>
      <protection hidden="1"/>
    </xf>
    <xf numFmtId="0" fontId="10" fillId="0" borderId="37" xfId="0" applyFont="1" applyBorder="1" applyAlignment="1" applyProtection="1">
      <alignment horizontal="center" vertical="center"/>
      <protection hidden="1"/>
    </xf>
    <xf numFmtId="0" fontId="10" fillId="0" borderId="16" xfId="0" applyFont="1" applyBorder="1" applyAlignment="1" applyProtection="1">
      <alignment horizontal="center" vertical="center"/>
      <protection hidden="1"/>
    </xf>
    <xf numFmtId="0" fontId="69" fillId="0" borderId="0" xfId="0" applyFont="1" applyFill="1" applyAlignment="1" applyProtection="1">
      <alignment/>
      <protection hidden="1"/>
    </xf>
    <xf numFmtId="0" fontId="68" fillId="0" borderId="0" xfId="0" applyFont="1" applyFill="1" applyAlignment="1" applyProtection="1">
      <alignment/>
      <protection hidden="1"/>
    </xf>
    <xf numFmtId="0" fontId="71" fillId="0" borderId="0" xfId="0" applyFont="1" applyBorder="1" applyAlignment="1">
      <alignment horizontal="left" vertical="center"/>
    </xf>
    <xf numFmtId="0" fontId="5" fillId="0" borderId="0" xfId="0" applyFont="1" applyAlignment="1" applyProtection="1">
      <alignment/>
      <protection hidden="1"/>
    </xf>
    <xf numFmtId="0" fontId="41" fillId="0" borderId="0" xfId="0" applyFont="1" applyAlignment="1" applyProtection="1">
      <alignment horizontal="center" vertical="center"/>
      <protection hidden="1"/>
    </xf>
    <xf numFmtId="0" fontId="42" fillId="0" borderId="0" xfId="0" applyFont="1" applyAlignment="1" applyProtection="1">
      <alignment/>
      <protection hidden="1"/>
    </xf>
    <xf numFmtId="0" fontId="72" fillId="0" borderId="0" xfId="0" applyFont="1" applyFill="1" applyAlignment="1" applyProtection="1">
      <alignment/>
      <protection hidden="1"/>
    </xf>
    <xf numFmtId="0" fontId="73" fillId="0" borderId="0" xfId="0" applyFont="1" applyAlignment="1" applyProtection="1">
      <alignment/>
      <protection hidden="1"/>
    </xf>
    <xf numFmtId="0" fontId="44" fillId="0" borderId="0" xfId="0" applyFont="1" applyAlignment="1" applyProtection="1">
      <alignment vertical="center"/>
      <protection hidden="1"/>
    </xf>
    <xf numFmtId="0" fontId="44" fillId="0" borderId="0" xfId="0" applyFont="1" applyAlignment="1" applyProtection="1">
      <alignment horizontal="center" vertical="center"/>
      <protection hidden="1"/>
    </xf>
    <xf numFmtId="0" fontId="44" fillId="0" borderId="10" xfId="0" applyFont="1" applyBorder="1" applyAlignment="1" applyProtection="1">
      <alignment horizontal="center" vertical="center"/>
      <protection hidden="1"/>
    </xf>
    <xf numFmtId="197" fontId="44" fillId="0" borderId="10" xfId="0" applyNumberFormat="1" applyFont="1" applyBorder="1" applyAlignment="1" applyProtection="1">
      <alignment horizontal="center" vertical="center"/>
      <protection hidden="1"/>
    </xf>
    <xf numFmtId="0" fontId="42" fillId="0" borderId="29" xfId="0" applyFont="1" applyBorder="1" applyAlignment="1" applyProtection="1">
      <alignment vertical="center"/>
      <protection hidden="1"/>
    </xf>
    <xf numFmtId="0" fontId="5" fillId="0" borderId="0" xfId="0" applyFont="1" applyAlignment="1" applyProtection="1">
      <alignment horizontal="left" vertical="center"/>
      <protection hidden="1"/>
    </xf>
    <xf numFmtId="0" fontId="42" fillId="0" borderId="0" xfId="0" applyFont="1" applyAlignment="1" applyProtection="1">
      <alignment/>
      <protection hidden="1"/>
    </xf>
    <xf numFmtId="0" fontId="10" fillId="7" borderId="19" xfId="0" applyFont="1" applyFill="1" applyBorder="1" applyAlignment="1" applyProtection="1">
      <alignment horizontal="center" vertical="center"/>
      <protection hidden="1"/>
    </xf>
    <xf numFmtId="0" fontId="10" fillId="7" borderId="39" xfId="0" applyFont="1" applyFill="1" applyBorder="1" applyAlignment="1" applyProtection="1">
      <alignment horizontal="center" vertical="center"/>
      <protection hidden="1"/>
    </xf>
    <xf numFmtId="0" fontId="10" fillId="7" borderId="20" xfId="0" applyFont="1" applyFill="1" applyBorder="1" applyAlignment="1" applyProtection="1">
      <alignment horizontal="center" vertical="center"/>
      <protection hidden="1"/>
    </xf>
    <xf numFmtId="0" fontId="45" fillId="0" borderId="40" xfId="0" applyFont="1" applyBorder="1" applyAlignment="1" applyProtection="1">
      <alignment horizontal="center" vertical="center"/>
      <protection hidden="1"/>
    </xf>
    <xf numFmtId="0" fontId="45" fillId="0" borderId="41" xfId="0" applyFont="1" applyBorder="1" applyAlignment="1" applyProtection="1">
      <alignment horizontal="center" vertical="center"/>
      <protection hidden="1"/>
    </xf>
    <xf numFmtId="0" fontId="45" fillId="0" borderId="42" xfId="0" applyFont="1" applyBorder="1" applyAlignment="1" applyProtection="1">
      <alignment horizontal="center" vertical="center"/>
      <protection hidden="1"/>
    </xf>
    <xf numFmtId="0" fontId="45" fillId="0" borderId="43" xfId="0" applyFont="1" applyBorder="1" applyAlignment="1" applyProtection="1">
      <alignment horizontal="center" vertical="center"/>
      <protection hidden="1"/>
    </xf>
    <xf numFmtId="199" fontId="45" fillId="0" borderId="43" xfId="0" applyNumberFormat="1" applyFont="1" applyBorder="1" applyAlignment="1" applyProtection="1">
      <alignment horizontal="center" vertical="center"/>
      <protection hidden="1"/>
    </xf>
    <xf numFmtId="0" fontId="45" fillId="0" borderId="44" xfId="0" applyFont="1" applyBorder="1" applyAlignment="1" applyProtection="1">
      <alignment horizontal="center" vertical="center"/>
      <protection hidden="1"/>
    </xf>
    <xf numFmtId="0" fontId="45" fillId="0" borderId="45" xfId="0" applyFont="1" applyBorder="1" applyAlignment="1" applyProtection="1">
      <alignment horizontal="center" vertical="center"/>
      <protection hidden="1"/>
    </xf>
    <xf numFmtId="0" fontId="45" fillId="0" borderId="46" xfId="0" applyFont="1" applyBorder="1" applyAlignment="1" applyProtection="1">
      <alignment horizontal="center" vertical="center"/>
      <protection hidden="1"/>
    </xf>
    <xf numFmtId="0" fontId="45" fillId="0" borderId="47" xfId="0" applyFont="1" applyBorder="1" applyAlignment="1" applyProtection="1">
      <alignment horizontal="center" vertical="center"/>
      <protection hidden="1"/>
    </xf>
    <xf numFmtId="0" fontId="45" fillId="0" borderId="22" xfId="0" applyFont="1" applyBorder="1" applyAlignment="1" applyProtection="1">
      <alignment horizontal="center" vertical="center"/>
      <protection hidden="1"/>
    </xf>
    <xf numFmtId="14" fontId="45" fillId="0" borderId="41" xfId="0" applyNumberFormat="1" applyFont="1" applyBorder="1" applyAlignment="1" applyProtection="1">
      <alignment horizontal="center" vertical="center"/>
      <protection hidden="1"/>
    </xf>
    <xf numFmtId="0" fontId="45" fillId="0" borderId="48" xfId="0" applyFont="1" applyBorder="1" applyAlignment="1" applyProtection="1">
      <alignment horizontal="center" vertical="center"/>
      <protection hidden="1"/>
    </xf>
    <xf numFmtId="0" fontId="42" fillId="0" borderId="49" xfId="0" applyFont="1" applyBorder="1" applyAlignment="1" applyProtection="1">
      <alignment horizontal="center" vertical="center"/>
      <protection hidden="1"/>
    </xf>
    <xf numFmtId="0" fontId="5" fillId="0" borderId="50" xfId="0" applyFont="1" applyBorder="1" applyAlignment="1" applyProtection="1">
      <alignment horizontal="center" vertical="top"/>
      <protection hidden="1" locked="0"/>
    </xf>
    <xf numFmtId="199" fontId="5" fillId="0" borderId="21" xfId="0" applyNumberFormat="1" applyFont="1" applyBorder="1" applyAlignment="1" applyProtection="1">
      <alignment horizontal="center" vertical="center" wrapText="1"/>
      <protection hidden="1" locked="0"/>
    </xf>
    <xf numFmtId="0" fontId="42" fillId="36" borderId="21" xfId="0" applyFont="1" applyFill="1" applyBorder="1" applyAlignment="1" applyProtection="1">
      <alignment horizontal="center" vertical="center" wrapText="1"/>
      <protection hidden="1"/>
    </xf>
    <xf numFmtId="197" fontId="5" fillId="0" borderId="51" xfId="0" applyNumberFormat="1" applyFont="1" applyBorder="1" applyAlignment="1" applyProtection="1">
      <alignment vertical="center"/>
      <protection hidden="1" locked="0"/>
    </xf>
    <xf numFmtId="0" fontId="42" fillId="0" borderId="10" xfId="0" applyFont="1" applyBorder="1" applyAlignment="1" applyProtection="1">
      <alignment horizontal="center" vertical="center"/>
      <protection hidden="1" locked="0"/>
    </xf>
    <xf numFmtId="0" fontId="42" fillId="0" borderId="40" xfId="0" applyFont="1" applyBorder="1" applyAlignment="1" applyProtection="1">
      <alignment horizontal="center" vertical="center"/>
      <protection hidden="1"/>
    </xf>
    <xf numFmtId="0" fontId="9" fillId="0" borderId="52" xfId="0" applyFont="1" applyBorder="1" applyAlignment="1" applyProtection="1">
      <alignment horizontal="center" vertical="center"/>
      <protection hidden="1" locked="0"/>
    </xf>
    <xf numFmtId="199" fontId="5" fillId="0" borderId="22" xfId="0" applyNumberFormat="1" applyFont="1" applyBorder="1" applyAlignment="1" applyProtection="1">
      <alignment horizontal="center" vertical="center" wrapText="1"/>
      <protection hidden="1" locked="0"/>
    </xf>
    <xf numFmtId="0" fontId="42" fillId="36" borderId="22" xfId="0" applyFont="1" applyFill="1" applyBorder="1" applyAlignment="1" applyProtection="1">
      <alignment horizontal="center" vertical="center" wrapText="1"/>
      <protection hidden="1"/>
    </xf>
    <xf numFmtId="197" fontId="5" fillId="0" borderId="53" xfId="0" applyNumberFormat="1" applyFont="1" applyBorder="1" applyAlignment="1" applyProtection="1">
      <alignment vertical="center"/>
      <protection hidden="1" locked="0"/>
    </xf>
    <xf numFmtId="197" fontId="5" fillId="0" borderId="54" xfId="0" applyNumberFormat="1" applyFont="1" applyBorder="1" applyAlignment="1" applyProtection="1">
      <alignment vertical="center"/>
      <protection hidden="1" locked="0"/>
    </xf>
    <xf numFmtId="0" fontId="42" fillId="0" borderId="55" xfId="0" applyFont="1" applyBorder="1" applyAlignment="1" applyProtection="1">
      <alignment horizontal="center" vertical="center"/>
      <protection hidden="1"/>
    </xf>
    <xf numFmtId="0" fontId="9" fillId="0" borderId="56" xfId="0" applyFont="1" applyBorder="1" applyAlignment="1" applyProtection="1">
      <alignment horizontal="center" vertical="center"/>
      <protection hidden="1" locked="0"/>
    </xf>
    <xf numFmtId="0" fontId="9" fillId="0" borderId="57" xfId="0" applyFont="1" applyBorder="1" applyAlignment="1" applyProtection="1">
      <alignment horizontal="center" vertical="center"/>
      <protection hidden="1" locked="0"/>
    </xf>
    <xf numFmtId="199" fontId="5" fillId="0" borderId="58" xfId="0" applyNumberFormat="1" applyFont="1" applyBorder="1" applyAlignment="1" applyProtection="1">
      <alignment horizontal="center" vertical="center" wrapText="1"/>
      <protection hidden="1" locked="0"/>
    </xf>
    <xf numFmtId="0" fontId="42" fillId="36" borderId="58" xfId="0" applyFont="1" applyFill="1" applyBorder="1" applyAlignment="1" applyProtection="1">
      <alignment horizontal="center" vertical="center" wrapText="1"/>
      <protection hidden="1"/>
    </xf>
    <xf numFmtId="197" fontId="5" fillId="0" borderId="59" xfId="0" applyNumberFormat="1" applyFont="1" applyBorder="1" applyAlignment="1" applyProtection="1">
      <alignment vertical="center"/>
      <protection hidden="1" locked="0"/>
    </xf>
    <xf numFmtId="0" fontId="42" fillId="0" borderId="18" xfId="0" applyFont="1" applyBorder="1" applyAlignment="1" applyProtection="1">
      <alignment horizontal="center" vertical="center"/>
      <protection hidden="1" locked="0"/>
    </xf>
    <xf numFmtId="0" fontId="73" fillId="0" borderId="0" xfId="0" applyFont="1" applyAlignment="1" applyProtection="1">
      <alignment vertical="center"/>
      <protection hidden="1"/>
    </xf>
    <xf numFmtId="0" fontId="42" fillId="0" borderId="0" xfId="0" applyFont="1" applyAlignment="1" applyProtection="1">
      <alignment vertical="center"/>
      <protection hidden="1"/>
    </xf>
    <xf numFmtId="0" fontId="10" fillId="2" borderId="19" xfId="0" applyFont="1" applyFill="1" applyBorder="1" applyAlignment="1" applyProtection="1">
      <alignment horizontal="center" vertical="center"/>
      <protection hidden="1"/>
    </xf>
    <xf numFmtId="0" fontId="10" fillId="2" borderId="39" xfId="0" applyFont="1" applyFill="1" applyBorder="1" applyAlignment="1" applyProtection="1">
      <alignment horizontal="center" vertical="center"/>
      <protection hidden="1"/>
    </xf>
    <xf numFmtId="0" fontId="10" fillId="2" borderId="20" xfId="0" applyFont="1" applyFill="1" applyBorder="1" applyAlignment="1" applyProtection="1">
      <alignment horizontal="center" vertical="center"/>
      <protection hidden="1"/>
    </xf>
    <xf numFmtId="0" fontId="10" fillId="0" borderId="0" xfId="0"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5" fillId="0" borderId="0" xfId="0" applyFont="1" applyAlignment="1" applyProtection="1">
      <alignment vertical="center"/>
      <protection hidden="1"/>
    </xf>
    <xf numFmtId="0" fontId="3" fillId="0" borderId="0" xfId="0" applyFont="1" applyAlignment="1" applyProtection="1">
      <alignment vertical="center"/>
      <protection hidden="1"/>
    </xf>
    <xf numFmtId="0" fontId="9" fillId="0" borderId="10" xfId="0" applyFont="1" applyBorder="1" applyAlignment="1" applyProtection="1">
      <alignment horizontal="center" vertical="center"/>
      <protection hidden="1"/>
    </xf>
    <xf numFmtId="197" fontId="9" fillId="0" borderId="10" xfId="0" applyNumberFormat="1" applyFont="1" applyBorder="1" applyAlignment="1" applyProtection="1">
      <alignment horizontal="center" vertical="center"/>
      <protection hidden="1"/>
    </xf>
    <xf numFmtId="0" fontId="5" fillId="0" borderId="0" xfId="0" applyFont="1" applyBorder="1" applyAlignment="1" applyProtection="1">
      <alignment vertical="center"/>
      <protection hidden="1"/>
    </xf>
    <xf numFmtId="0" fontId="5" fillId="0" borderId="0" xfId="0" applyFont="1" applyAlignment="1" applyProtection="1">
      <alignment/>
      <protection hidden="1"/>
    </xf>
    <xf numFmtId="0" fontId="10" fillId="7" borderId="10" xfId="0" applyFont="1" applyFill="1" applyBorder="1" applyAlignment="1" applyProtection="1">
      <alignment horizontal="center" vertical="center"/>
      <protection hidden="1"/>
    </xf>
    <xf numFmtId="0" fontId="8" fillId="0" borderId="40" xfId="0" applyFont="1" applyBorder="1" applyAlignment="1" applyProtection="1">
      <alignment horizontal="center" vertical="center"/>
      <protection hidden="1"/>
    </xf>
    <xf numFmtId="0" fontId="8" fillId="0" borderId="41" xfId="0" applyFont="1" applyBorder="1" applyAlignment="1" applyProtection="1">
      <alignment horizontal="center" vertical="center"/>
      <protection hidden="1"/>
    </xf>
    <xf numFmtId="0" fontId="8" fillId="0" borderId="42" xfId="0" applyFont="1" applyBorder="1" applyAlignment="1" applyProtection="1">
      <alignment horizontal="center" vertical="center"/>
      <protection hidden="1"/>
    </xf>
    <xf numFmtId="0" fontId="8" fillId="0" borderId="43" xfId="0" applyFont="1" applyBorder="1" applyAlignment="1" applyProtection="1">
      <alignment horizontal="center" vertical="center"/>
      <protection hidden="1"/>
    </xf>
    <xf numFmtId="199" fontId="8" fillId="0" borderId="43" xfId="0" applyNumberFormat="1" applyFont="1" applyBorder="1" applyAlignment="1" applyProtection="1">
      <alignment horizontal="center" vertical="center"/>
      <protection hidden="1"/>
    </xf>
    <xf numFmtId="0" fontId="8" fillId="0" borderId="44" xfId="0" applyFont="1" applyBorder="1" applyAlignment="1" applyProtection="1">
      <alignment horizontal="center" vertical="center"/>
      <protection hidden="1"/>
    </xf>
    <xf numFmtId="0" fontId="8" fillId="0" borderId="24" xfId="0" applyFont="1" applyBorder="1" applyAlignment="1" applyProtection="1">
      <alignment horizontal="center" vertical="center"/>
      <protection hidden="1"/>
    </xf>
    <xf numFmtId="0" fontId="8" fillId="0" borderId="60" xfId="0" applyFont="1" applyBorder="1" applyAlignment="1" applyProtection="1">
      <alignment horizontal="center" vertical="center"/>
      <protection hidden="1"/>
    </xf>
    <xf numFmtId="0" fontId="8" fillId="0" borderId="45" xfId="0" applyFont="1" applyBorder="1" applyAlignment="1" applyProtection="1">
      <alignment horizontal="center" vertical="center"/>
      <protection hidden="1"/>
    </xf>
    <xf numFmtId="0" fontId="8" fillId="0" borderId="46" xfId="0" applyFont="1" applyBorder="1" applyAlignment="1" applyProtection="1">
      <alignment horizontal="center" vertical="center"/>
      <protection hidden="1"/>
    </xf>
    <xf numFmtId="0" fontId="8" fillId="0" borderId="47" xfId="0" applyFont="1" applyBorder="1" applyAlignment="1" applyProtection="1">
      <alignment horizontal="center" vertical="center"/>
      <protection hidden="1"/>
    </xf>
    <xf numFmtId="0" fontId="8" fillId="0" borderId="22" xfId="0" applyFont="1" applyBorder="1" applyAlignment="1" applyProtection="1">
      <alignment horizontal="center" vertical="center"/>
      <protection hidden="1"/>
    </xf>
    <xf numFmtId="14" fontId="8" fillId="0" borderId="41" xfId="0" applyNumberFormat="1" applyFont="1" applyBorder="1" applyAlignment="1" applyProtection="1">
      <alignment horizontal="center" vertical="center"/>
      <protection hidden="1"/>
    </xf>
    <xf numFmtId="0" fontId="8" fillId="0" borderId="48" xfId="0" applyFont="1" applyBorder="1" applyAlignment="1" applyProtection="1">
      <alignment horizontal="center" vertical="center"/>
      <protection hidden="1"/>
    </xf>
    <xf numFmtId="0" fontId="8" fillId="0" borderId="10" xfId="0" applyFont="1" applyBorder="1" applyAlignment="1" applyProtection="1">
      <alignment horizontal="center" vertical="center"/>
      <protection hidden="1"/>
    </xf>
    <xf numFmtId="0" fontId="5" fillId="0" borderId="61" xfId="0" applyFont="1" applyBorder="1" applyAlignment="1" applyProtection="1">
      <alignment horizontal="center" vertical="center"/>
      <protection hidden="1"/>
    </xf>
    <xf numFmtId="0" fontId="5" fillId="0" borderId="10" xfId="0" applyFont="1" applyBorder="1" applyAlignment="1" applyProtection="1">
      <alignment horizontal="center" vertical="center"/>
      <protection hidden="1" locked="0"/>
    </xf>
    <xf numFmtId="0" fontId="12" fillId="0" borderId="20" xfId="0" applyFont="1" applyBorder="1" applyAlignment="1" applyProtection="1">
      <alignment horizontal="center" vertical="center"/>
      <protection hidden="1" locked="0"/>
    </xf>
    <xf numFmtId="0" fontId="5" fillId="0" borderId="0" xfId="0" applyFont="1" applyAlignment="1" applyProtection="1">
      <alignment vertical="top"/>
      <protection hidden="1"/>
    </xf>
    <xf numFmtId="0" fontId="5" fillId="0" borderId="62" xfId="0" applyFont="1" applyBorder="1" applyAlignment="1" applyProtection="1">
      <alignment horizontal="center" vertical="center"/>
      <protection hidden="1"/>
    </xf>
    <xf numFmtId="0" fontId="5" fillId="0" borderId="20" xfId="0" applyFont="1" applyBorder="1" applyAlignment="1" applyProtection="1">
      <alignment horizontal="center" vertical="center"/>
      <protection hidden="1" locked="0"/>
    </xf>
    <xf numFmtId="0" fontId="68" fillId="0" borderId="0" xfId="0" applyFont="1" applyAlignment="1" applyProtection="1">
      <alignment vertical="center"/>
      <protection hidden="1"/>
    </xf>
    <xf numFmtId="0" fontId="5" fillId="0" borderId="0" xfId="0" applyFont="1" applyAlignment="1" applyProtection="1">
      <alignment horizontal="center"/>
      <protection hidden="1"/>
    </xf>
    <xf numFmtId="0" fontId="10" fillId="37" borderId="10" xfId="0" applyFont="1" applyFill="1" applyBorder="1" applyAlignment="1" applyProtection="1">
      <alignment horizontal="center" vertical="center"/>
      <protection hidden="1"/>
    </xf>
    <xf numFmtId="0" fontId="10" fillId="0" borderId="0" xfId="0" applyFont="1" applyBorder="1" applyAlignment="1" applyProtection="1">
      <alignment horizontal="left" vertical="center"/>
      <protection hidden="1"/>
    </xf>
    <xf numFmtId="0" fontId="5" fillId="0" borderId="0" xfId="0" applyFont="1" applyAlignment="1" applyProtection="1">
      <alignment horizontal="left" vertical="center"/>
      <protection hidden="1"/>
    </xf>
    <xf numFmtId="0" fontId="7" fillId="0" borderId="63" xfId="0" applyFont="1" applyBorder="1" applyAlignment="1" applyProtection="1">
      <alignment horizontal="center" vertical="center" textRotation="255"/>
      <protection hidden="1"/>
    </xf>
    <xf numFmtId="0" fontId="7" fillId="0" borderId="64" xfId="0" applyFont="1" applyBorder="1" applyAlignment="1" applyProtection="1">
      <alignment horizontal="center" vertical="center"/>
      <protection hidden="1"/>
    </xf>
    <xf numFmtId="0" fontId="7" fillId="0" borderId="64" xfId="0" applyFont="1" applyBorder="1" applyAlignment="1" applyProtection="1">
      <alignment horizontal="center" vertical="center"/>
      <protection hidden="1"/>
    </xf>
    <xf numFmtId="0" fontId="7" fillId="0" borderId="65" xfId="0" applyFont="1" applyBorder="1" applyAlignment="1" applyProtection="1">
      <alignment horizontal="center" vertical="center"/>
      <protection hidden="1"/>
    </xf>
    <xf numFmtId="0" fontId="74" fillId="0" borderId="0" xfId="0" applyFont="1" applyAlignment="1" applyProtection="1">
      <alignment/>
      <protection hidden="1"/>
    </xf>
    <xf numFmtId="0" fontId="7" fillId="0" borderId="66" xfId="0" applyFont="1" applyBorder="1" applyAlignment="1" applyProtection="1">
      <alignment horizontal="center" vertical="center" textRotation="255"/>
      <protection hidden="1"/>
    </xf>
    <xf numFmtId="0" fontId="12" fillId="0" borderId="10" xfId="0" applyFont="1" applyBorder="1" applyAlignment="1" applyProtection="1">
      <alignment horizontal="left" vertical="center"/>
      <protection hidden="1"/>
    </xf>
    <xf numFmtId="192" fontId="12" fillId="0" borderId="10" xfId="0" applyNumberFormat="1" applyFont="1" applyFill="1" applyBorder="1" applyAlignment="1" applyProtection="1">
      <alignment horizontal="center" vertical="center"/>
      <protection hidden="1" locked="0"/>
    </xf>
    <xf numFmtId="192" fontId="12" fillId="36" borderId="10" xfId="0" applyNumberFormat="1" applyFont="1" applyFill="1" applyBorder="1" applyAlignment="1" applyProtection="1">
      <alignment horizontal="center" vertical="center"/>
      <protection hidden="1"/>
    </xf>
    <xf numFmtId="0" fontId="12" fillId="36" borderId="10" xfId="0" applyFont="1" applyFill="1" applyBorder="1" applyAlignment="1" applyProtection="1">
      <alignment horizontal="center" vertical="center"/>
      <protection hidden="1"/>
    </xf>
    <xf numFmtId="0" fontId="12" fillId="36" borderId="10" xfId="0" applyFont="1" applyFill="1" applyBorder="1" applyAlignment="1" applyProtection="1">
      <alignment vertical="center"/>
      <protection hidden="1"/>
    </xf>
    <xf numFmtId="0" fontId="12" fillId="0" borderId="67" xfId="0" applyFont="1" applyBorder="1" applyAlignment="1" applyProtection="1">
      <alignment vertical="center"/>
      <protection hidden="1"/>
    </xf>
    <xf numFmtId="0" fontId="7" fillId="0" borderId="68" xfId="0" applyFont="1" applyBorder="1" applyAlignment="1" applyProtection="1">
      <alignment horizontal="center" vertical="center" textRotation="255"/>
      <protection hidden="1"/>
    </xf>
    <xf numFmtId="0" fontId="12" fillId="0" borderId="18" xfId="0" applyFont="1" applyBorder="1" applyAlignment="1" applyProtection="1">
      <alignment horizontal="left" vertical="center"/>
      <protection hidden="1"/>
    </xf>
    <xf numFmtId="192" fontId="12" fillId="0" borderId="18" xfId="0" applyNumberFormat="1" applyFont="1" applyFill="1" applyBorder="1" applyAlignment="1" applyProtection="1">
      <alignment horizontal="center" vertical="center"/>
      <protection hidden="1" locked="0"/>
    </xf>
    <xf numFmtId="197" fontId="12" fillId="0" borderId="18" xfId="0" applyNumberFormat="1" applyFont="1" applyFill="1" applyBorder="1" applyAlignment="1" applyProtection="1">
      <alignment horizontal="center" vertical="center"/>
      <protection hidden="1" locked="0"/>
    </xf>
    <xf numFmtId="192" fontId="12" fillId="36" borderId="18" xfId="0" applyNumberFormat="1" applyFont="1" applyFill="1" applyBorder="1" applyAlignment="1" applyProtection="1">
      <alignment horizontal="center" vertical="center"/>
      <protection hidden="1"/>
    </xf>
    <xf numFmtId="0" fontId="12" fillId="36" borderId="18" xfId="0" applyFont="1" applyFill="1" applyBorder="1" applyAlignment="1" applyProtection="1">
      <alignment horizontal="center" vertical="center"/>
      <protection hidden="1"/>
    </xf>
    <xf numFmtId="0" fontId="12" fillId="36" borderId="18" xfId="0" applyFont="1" applyFill="1" applyBorder="1" applyAlignment="1" applyProtection="1">
      <alignment vertical="center"/>
      <protection hidden="1"/>
    </xf>
    <xf numFmtId="0" fontId="12" fillId="0" borderId="69" xfId="0" applyFont="1" applyBorder="1" applyAlignment="1" applyProtection="1">
      <alignment vertical="center"/>
      <protection hidden="1"/>
    </xf>
    <xf numFmtId="0" fontId="14" fillId="0" borderId="0" xfId="0" applyFont="1" applyAlignment="1" applyProtection="1">
      <alignment/>
      <protection hidden="1"/>
    </xf>
    <xf numFmtId="0" fontId="12" fillId="0" borderId="0" xfId="0" applyFont="1" applyAlignment="1" applyProtection="1">
      <alignment/>
      <protection hidden="1"/>
    </xf>
    <xf numFmtId="0" fontId="12" fillId="0" borderId="37" xfId="0" applyFont="1" applyBorder="1" applyAlignment="1" applyProtection="1">
      <alignment horizontal="center" vertical="center"/>
      <protection hidden="1"/>
    </xf>
    <xf numFmtId="0" fontId="12" fillId="0" borderId="15" xfId="0" applyFont="1" applyBorder="1" applyAlignment="1" applyProtection="1">
      <alignment horizontal="center" vertical="center"/>
      <protection hidden="1"/>
    </xf>
    <xf numFmtId="0" fontId="12" fillId="0" borderId="16" xfId="0" applyFont="1" applyBorder="1" applyAlignment="1" applyProtection="1">
      <alignment horizontal="center" vertical="center"/>
      <protection hidden="1"/>
    </xf>
    <xf numFmtId="0" fontId="12" fillId="0" borderId="70" xfId="0" applyFont="1" applyBorder="1" applyAlignment="1" applyProtection="1">
      <alignment vertical="center"/>
      <protection hidden="1"/>
    </xf>
    <xf numFmtId="0" fontId="14" fillId="0" borderId="17" xfId="0" applyFont="1" applyBorder="1" applyAlignment="1" applyProtection="1">
      <alignment horizontal="left"/>
      <protection hidden="1"/>
    </xf>
    <xf numFmtId="0" fontId="14" fillId="0" borderId="0" xfId="0" applyFont="1" applyBorder="1" applyAlignment="1" applyProtection="1">
      <alignment horizontal="left"/>
      <protection hidden="1"/>
    </xf>
    <xf numFmtId="0" fontId="12" fillId="0" borderId="0" xfId="0" applyFont="1" applyBorder="1" applyAlignment="1" applyProtection="1">
      <alignment horizontal="center" vertical="center"/>
      <protection hidden="1"/>
    </xf>
    <xf numFmtId="0" fontId="12" fillId="0" borderId="0" xfId="0" applyFont="1" applyBorder="1" applyAlignment="1" applyProtection="1">
      <alignment vertical="center"/>
      <protection hidden="1"/>
    </xf>
    <xf numFmtId="0" fontId="12" fillId="0" borderId="71" xfId="0" applyFont="1" applyBorder="1" applyAlignment="1" applyProtection="1">
      <alignment vertical="center"/>
      <protection hidden="1"/>
    </xf>
    <xf numFmtId="0" fontId="12" fillId="0" borderId="37" xfId="0" applyFont="1" applyBorder="1" applyAlignment="1" applyProtection="1">
      <alignment horizontal="center" vertical="center"/>
      <protection hidden="1"/>
    </xf>
    <xf numFmtId="0" fontId="12" fillId="0" borderId="72" xfId="0" applyFont="1" applyBorder="1" applyAlignment="1" applyProtection="1">
      <alignment horizontal="center" vertical="center"/>
      <protection hidden="1"/>
    </xf>
    <xf numFmtId="0" fontId="12" fillId="0" borderId="16" xfId="0" applyFont="1" applyBorder="1" applyAlignment="1" applyProtection="1">
      <alignment vertical="center"/>
      <protection hidden="1"/>
    </xf>
    <xf numFmtId="0" fontId="12" fillId="0" borderId="0" xfId="0" applyFont="1" applyBorder="1" applyAlignment="1" applyProtection="1">
      <alignment/>
      <protection hidden="1"/>
    </xf>
    <xf numFmtId="0" fontId="14" fillId="0" borderId="73" xfId="0" applyFont="1" applyBorder="1" applyAlignment="1" applyProtection="1">
      <alignment horizontal="left" vertical="top"/>
      <protection hidden="1"/>
    </xf>
    <xf numFmtId="0" fontId="14" fillId="0" borderId="0" xfId="0" applyFont="1" applyBorder="1" applyAlignment="1" applyProtection="1">
      <alignment horizontal="left" vertical="top"/>
      <protection hidden="1"/>
    </xf>
    <xf numFmtId="197" fontId="10" fillId="0" borderId="37" xfId="51" applyNumberFormat="1" applyFont="1" applyBorder="1" applyAlignment="1" applyProtection="1">
      <alignment horizontal="center" vertical="center"/>
      <protection hidden="1" locked="0"/>
    </xf>
    <xf numFmtId="197" fontId="10" fillId="0" borderId="16" xfId="51" applyNumberFormat="1" applyFont="1" applyBorder="1" applyAlignment="1" applyProtection="1">
      <alignment horizontal="center" vertical="center"/>
      <protection hidden="1" locked="0"/>
    </xf>
    <xf numFmtId="0" fontId="12" fillId="0" borderId="37" xfId="0" applyFont="1" applyBorder="1" applyAlignment="1" applyProtection="1">
      <alignment horizontal="right" vertical="center"/>
      <protection hidden="1"/>
    </xf>
    <xf numFmtId="0" fontId="12" fillId="0" borderId="15" xfId="0" applyFont="1" applyBorder="1" applyAlignment="1" applyProtection="1">
      <alignment horizontal="right" vertical="center"/>
      <protection hidden="1"/>
    </xf>
    <xf numFmtId="0" fontId="12" fillId="0" borderId="72" xfId="0" applyFont="1" applyBorder="1" applyAlignment="1" applyProtection="1">
      <alignment horizontal="right" vertical="center"/>
      <protection hidden="1"/>
    </xf>
    <xf numFmtId="0" fontId="14" fillId="0" borderId="73" xfId="0" applyFont="1" applyBorder="1" applyAlignment="1" applyProtection="1">
      <alignment horizontal="left" vertical="top"/>
      <protection hidden="1"/>
    </xf>
    <xf numFmtId="0" fontId="14" fillId="0" borderId="0" xfId="0" applyFont="1" applyBorder="1" applyAlignment="1" applyProtection="1">
      <alignment horizontal="left" vertical="top"/>
      <protection hidden="1"/>
    </xf>
    <xf numFmtId="0" fontId="14" fillId="0" borderId="0" xfId="0" applyFont="1" applyAlignment="1" applyProtection="1">
      <alignment vertical="top"/>
      <protection hidden="1"/>
    </xf>
    <xf numFmtId="0" fontId="12" fillId="0" borderId="0" xfId="0" applyFont="1" applyBorder="1" applyAlignment="1" applyProtection="1">
      <alignment horizontal="right" vertical="center"/>
      <protection hidden="1"/>
    </xf>
    <xf numFmtId="0" fontId="5" fillId="0" borderId="0" xfId="0" applyFont="1" applyBorder="1" applyAlignment="1" applyProtection="1">
      <alignment horizontal="center" vertical="center"/>
      <protection hidden="1"/>
    </xf>
    <xf numFmtId="0" fontId="14" fillId="0" borderId="0" xfId="0" applyFont="1" applyBorder="1" applyAlignment="1" applyProtection="1">
      <alignment vertical="center"/>
      <protection hidden="1"/>
    </xf>
    <xf numFmtId="0" fontId="5" fillId="0" borderId="26" xfId="0" applyFont="1" applyBorder="1" applyAlignment="1" applyProtection="1">
      <alignment/>
      <protection hidden="1"/>
    </xf>
    <xf numFmtId="0" fontId="8" fillId="0" borderId="27" xfId="0" applyFont="1" applyBorder="1" applyAlignment="1" applyProtection="1">
      <alignment/>
      <protection hidden="1"/>
    </xf>
    <xf numFmtId="0" fontId="5" fillId="0" borderId="27" xfId="0" applyFont="1" applyBorder="1" applyAlignment="1" applyProtection="1">
      <alignment/>
      <protection hidden="1"/>
    </xf>
    <xf numFmtId="0" fontId="5" fillId="0" borderId="28" xfId="0" applyFont="1" applyBorder="1" applyAlignment="1" applyProtection="1">
      <alignment/>
      <protection hidden="1"/>
    </xf>
    <xf numFmtId="0" fontId="5" fillId="0" borderId="74" xfId="0" applyFont="1" applyBorder="1" applyAlignment="1" applyProtection="1">
      <alignment/>
      <protection hidden="1"/>
    </xf>
    <xf numFmtId="0" fontId="5" fillId="0" borderId="0" xfId="0" applyFont="1" applyBorder="1" applyAlignment="1" applyProtection="1">
      <alignment/>
      <protection hidden="1"/>
    </xf>
    <xf numFmtId="0" fontId="5" fillId="0" borderId="75" xfId="0" applyFont="1" applyBorder="1" applyAlignment="1" applyProtection="1">
      <alignment/>
      <protection hidden="1"/>
    </xf>
    <xf numFmtId="0" fontId="5" fillId="0" borderId="0" xfId="0" applyFont="1" applyBorder="1" applyAlignment="1" applyProtection="1">
      <alignment horizontal="left" wrapText="1"/>
      <protection hidden="1"/>
    </xf>
    <xf numFmtId="0" fontId="5" fillId="0" borderId="0" xfId="0" applyFont="1" applyBorder="1" applyAlignment="1" applyProtection="1">
      <alignment horizontal="left"/>
      <protection hidden="1"/>
    </xf>
    <xf numFmtId="0" fontId="5" fillId="0" borderId="13" xfId="0" applyFont="1" applyBorder="1" applyAlignment="1" applyProtection="1">
      <alignment/>
      <protection hidden="1"/>
    </xf>
    <xf numFmtId="0" fontId="5" fillId="0" borderId="29" xfId="0" applyFont="1" applyBorder="1" applyAlignment="1" applyProtection="1">
      <alignment/>
      <protection hidden="1"/>
    </xf>
    <xf numFmtId="0" fontId="5" fillId="0" borderId="30" xfId="0" applyFont="1" applyBorder="1" applyAlignment="1" applyProtection="1">
      <alignment/>
      <protection hidden="1"/>
    </xf>
    <xf numFmtId="0" fontId="5" fillId="0" borderId="0" xfId="0" applyFont="1" applyAlignment="1" applyProtection="1">
      <alignment horizontal="left" indent="2"/>
      <protection hidden="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入力" xfId="47"/>
    <cellStyle name="出力" xfId="48"/>
    <cellStyle name="悪い" xfId="49"/>
    <cellStyle name="Comma" xfId="50"/>
    <cellStyle name="Comma [0]" xfId="51"/>
    <cellStyle name="桁区切り 2" xfId="52"/>
    <cellStyle name="良い" xfId="53"/>
    <cellStyle name="Followed Hyperlink" xfId="54"/>
    <cellStyle name="見出し 1" xfId="55"/>
    <cellStyle name="見出し 2" xfId="56"/>
    <cellStyle name="見出し 3" xfId="57"/>
    <cellStyle name="見出し 4" xfId="58"/>
    <cellStyle name="計算方法" xfId="59"/>
    <cellStyle name="説明文" xfId="60"/>
    <cellStyle name="警告文" xfId="61"/>
    <cellStyle name="Currency" xfId="62"/>
    <cellStyle name="Currency [0]" xfId="63"/>
    <cellStyle name="集計"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asatoi\OneDrive\JGA\01_Competition\02_NationalChampionships\2014\01_Directive\TRA_51st_NationalChampionships_Entry_rev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表"/>
      <sheetName val="所属団体情報"/>
      <sheetName val="個人男子"/>
      <sheetName val="個人女子"/>
      <sheetName val="シンクロ男子"/>
      <sheetName val="シンクロ女子"/>
      <sheetName val="AD&amp;撮影申込書"/>
      <sheetName val="帯同審判"/>
      <sheetName val="振込金総括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B2:F27"/>
  <sheetViews>
    <sheetView tabSelected="1" zoomScale="120" zoomScaleNormal="120" zoomScalePageLayoutView="0" workbookViewId="0" topLeftCell="A1">
      <selection activeCell="G20" sqref="G20"/>
    </sheetView>
  </sheetViews>
  <sheetFormatPr defaultColWidth="13.00390625" defaultRowHeight="13.5"/>
  <cols>
    <col min="1" max="1" width="4.375" style="2" customWidth="1"/>
    <col min="2" max="2" width="13.00390625" style="2" customWidth="1"/>
    <col min="3" max="3" width="19.50390625" style="2" customWidth="1"/>
    <col min="4" max="5" width="24.625" style="2" customWidth="1"/>
    <col min="6" max="16384" width="13.00390625" style="2" customWidth="1"/>
  </cols>
  <sheetData>
    <row r="1" ht="18.75"/>
    <row r="2" spans="2:6" ht="18.75">
      <c r="B2" s="1"/>
      <c r="C2" s="1"/>
      <c r="D2" s="1"/>
      <c r="E2" s="1"/>
      <c r="F2" s="1"/>
    </row>
    <row r="3" spans="2:6" ht="24.75">
      <c r="B3" s="1"/>
      <c r="C3" s="54" t="s">
        <v>95</v>
      </c>
      <c r="D3" s="54"/>
      <c r="E3" s="54"/>
      <c r="F3" s="1"/>
    </row>
    <row r="4" spans="2:6" ht="18.75">
      <c r="B4" s="1"/>
      <c r="C4" s="1"/>
      <c r="D4" s="1"/>
      <c r="E4" s="1"/>
      <c r="F4" s="1"/>
    </row>
    <row r="5" spans="2:6" ht="19.5">
      <c r="B5" s="1"/>
      <c r="C5" s="55" t="s">
        <v>30</v>
      </c>
      <c r="D5" s="55"/>
      <c r="E5" s="55"/>
      <c r="F5" s="1"/>
    </row>
    <row r="6" spans="2:6" ht="18.75">
      <c r="B6" s="1"/>
      <c r="C6" s="3" t="s">
        <v>23</v>
      </c>
      <c r="D6" s="46"/>
      <c r="E6" s="46"/>
      <c r="F6" s="1"/>
    </row>
    <row r="7" spans="2:6" ht="43.5" customHeight="1">
      <c r="B7" s="1"/>
      <c r="C7" s="3" t="s">
        <v>24</v>
      </c>
      <c r="D7" s="59"/>
      <c r="E7" s="59"/>
      <c r="F7" s="1"/>
    </row>
    <row r="8" spans="2:6" ht="18.75">
      <c r="B8" s="1"/>
      <c r="C8" s="3" t="s">
        <v>20</v>
      </c>
      <c r="D8" s="4"/>
      <c r="E8" s="5"/>
      <c r="F8" s="1"/>
    </row>
    <row r="9" spans="2:6" ht="34.5" customHeight="1">
      <c r="B9" s="1"/>
      <c r="C9" s="3" t="s">
        <v>21</v>
      </c>
      <c r="D9" s="6"/>
      <c r="E9" s="6"/>
      <c r="F9" s="1"/>
    </row>
    <row r="10" spans="2:6" ht="22.5">
      <c r="B10" s="1"/>
      <c r="C10" s="3" t="s">
        <v>22</v>
      </c>
      <c r="D10" s="50"/>
      <c r="E10" s="51"/>
      <c r="F10" s="1"/>
    </row>
    <row r="11" spans="2:6" ht="22.5">
      <c r="B11" s="1"/>
      <c r="C11" s="3" t="s">
        <v>26</v>
      </c>
      <c r="D11" s="50"/>
      <c r="E11" s="51"/>
      <c r="F11" s="1"/>
    </row>
    <row r="12" spans="2:6" ht="22.5">
      <c r="B12" s="1"/>
      <c r="C12" s="3" t="s">
        <v>27</v>
      </c>
      <c r="D12" s="50"/>
      <c r="E12" s="51"/>
      <c r="F12" s="1"/>
    </row>
    <row r="13" spans="2:6" ht="18.75">
      <c r="B13" s="1"/>
      <c r="C13" s="3" t="s">
        <v>32</v>
      </c>
      <c r="D13" s="47"/>
      <c r="E13" s="47"/>
      <c r="F13" s="1"/>
    </row>
    <row r="14" spans="2:6" ht="18.75">
      <c r="B14" s="1"/>
      <c r="C14" s="3" t="s">
        <v>33</v>
      </c>
      <c r="D14" s="47"/>
      <c r="E14" s="47"/>
      <c r="F14" s="1"/>
    </row>
    <row r="15" spans="2:6" ht="18.75">
      <c r="B15" s="1"/>
      <c r="C15" s="3" t="s">
        <v>25</v>
      </c>
      <c r="D15" s="48"/>
      <c r="E15" s="49"/>
      <c r="F15" s="1"/>
    </row>
    <row r="16" spans="2:6" ht="18.75">
      <c r="B16" s="1"/>
      <c r="C16" s="7"/>
      <c r="D16" s="8"/>
      <c r="E16" s="9"/>
      <c r="F16" s="1"/>
    </row>
    <row r="17" spans="2:6" ht="19.5">
      <c r="B17" s="1"/>
      <c r="C17" s="56" t="s">
        <v>31</v>
      </c>
      <c r="D17" s="56"/>
      <c r="E17" s="56"/>
      <c r="F17" s="1"/>
    </row>
    <row r="18" spans="2:6" ht="18.75">
      <c r="B18" s="1"/>
      <c r="C18" s="3" t="s">
        <v>28</v>
      </c>
      <c r="D18" s="30"/>
      <c r="E18" s="31">
        <f>IF(E8="","",E8)</f>
      </c>
      <c r="F18" s="1"/>
    </row>
    <row r="19" spans="2:6" ht="22.5">
      <c r="B19" s="1"/>
      <c r="C19" s="3" t="s">
        <v>29</v>
      </c>
      <c r="D19" s="32">
        <f>IF(D9="","",D9)</f>
      </c>
      <c r="E19" s="32">
        <f>IF(E9="","",E9)</f>
      </c>
      <c r="F19" s="1"/>
    </row>
    <row r="20" spans="2:6" ht="22.5">
      <c r="B20" s="1"/>
      <c r="C20" s="3" t="s">
        <v>22</v>
      </c>
      <c r="D20" s="57">
        <f>IF(D10="","",D10)</f>
      </c>
      <c r="E20" s="58"/>
      <c r="F20" s="1"/>
    </row>
    <row r="21" spans="2:6" ht="22.5">
      <c r="B21" s="1"/>
      <c r="C21" s="3" t="s">
        <v>26</v>
      </c>
      <c r="D21" s="57">
        <f>IF(D11="","",D11)</f>
      </c>
      <c r="E21" s="58"/>
      <c r="F21" s="1"/>
    </row>
    <row r="22" spans="2:6" ht="22.5">
      <c r="B22" s="1"/>
      <c r="C22" s="3" t="s">
        <v>27</v>
      </c>
      <c r="D22" s="57">
        <f>IF(D12="","",D12)</f>
      </c>
      <c r="E22" s="58"/>
      <c r="F22" s="1"/>
    </row>
    <row r="23" spans="2:6" ht="18.75">
      <c r="B23" s="1"/>
      <c r="C23" s="3" t="s">
        <v>32</v>
      </c>
      <c r="D23" s="52">
        <f>$D$13</f>
        <v>0</v>
      </c>
      <c r="E23" s="52"/>
      <c r="F23" s="1"/>
    </row>
    <row r="24" spans="2:6" ht="18.75">
      <c r="B24" s="1"/>
      <c r="C24" s="3" t="s">
        <v>33</v>
      </c>
      <c r="D24" s="52">
        <f>$D$14</f>
        <v>0</v>
      </c>
      <c r="E24" s="52"/>
      <c r="F24" s="1"/>
    </row>
    <row r="25" spans="2:6" ht="18.75">
      <c r="B25" s="1"/>
      <c r="C25" s="3" t="s">
        <v>25</v>
      </c>
      <c r="D25" s="53">
        <f>$D$15</f>
        <v>0</v>
      </c>
      <c r="E25" s="52"/>
      <c r="F25" s="1"/>
    </row>
    <row r="26" spans="2:6" ht="18.75">
      <c r="B26" s="1"/>
      <c r="C26" s="1"/>
      <c r="D26" s="1"/>
      <c r="E26" s="1"/>
      <c r="F26" s="1"/>
    </row>
    <row r="27" spans="2:6" ht="18.75">
      <c r="B27" s="1"/>
      <c r="C27" s="1"/>
      <c r="D27" s="1"/>
      <c r="E27" s="1"/>
      <c r="F27" s="1"/>
    </row>
  </sheetData>
  <sheetProtection/>
  <mergeCells count="17">
    <mergeCell ref="D24:E24"/>
    <mergeCell ref="D25:E25"/>
    <mergeCell ref="C3:E3"/>
    <mergeCell ref="C5:E5"/>
    <mergeCell ref="C17:E17"/>
    <mergeCell ref="D20:E20"/>
    <mergeCell ref="D21:E21"/>
    <mergeCell ref="D22:E22"/>
    <mergeCell ref="D23:E23"/>
    <mergeCell ref="D7:E7"/>
    <mergeCell ref="D6:E6"/>
    <mergeCell ref="D13:E13"/>
    <mergeCell ref="D14:E14"/>
    <mergeCell ref="D15:E15"/>
    <mergeCell ref="D10:E10"/>
    <mergeCell ref="D11:E11"/>
    <mergeCell ref="D12:E12"/>
  </mergeCells>
  <dataValidations count="1">
    <dataValidation allowBlank="1" showInputMessage="1" showErrorMessage="1" imeMode="off" sqref="D10:E10 D13:E15"/>
  </dataValidations>
  <printOptions/>
  <pageMargins left="0.75" right="0.75" top="1" bottom="1"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sheetPr>
    <tabColor theme="4"/>
  </sheetPr>
  <dimension ref="A1:J27"/>
  <sheetViews>
    <sheetView showGridLines="0" zoomScalePageLayoutView="0" workbookViewId="0" topLeftCell="A1">
      <selection activeCell="I27" sqref="I27"/>
    </sheetView>
  </sheetViews>
  <sheetFormatPr defaultColWidth="8.875" defaultRowHeight="13.5"/>
  <cols>
    <col min="1" max="1" width="4.375" style="100" customWidth="1"/>
    <col min="2" max="3" width="14.125" style="100" customWidth="1"/>
    <col min="4" max="4" width="14.625" style="182" customWidth="1"/>
    <col min="5" max="6" width="14.125" style="100" customWidth="1"/>
    <col min="7" max="7" width="8.875" style="100" bestFit="1" customWidth="1"/>
    <col min="8" max="8" width="35.625" style="100" customWidth="1"/>
    <col min="9" max="9" width="7.625" style="24" customWidth="1"/>
    <col min="10" max="10" width="8.875" style="24" customWidth="1"/>
    <col min="11" max="16384" width="8.875" style="100" customWidth="1"/>
  </cols>
  <sheetData>
    <row r="1" spans="1:8" ht="29.25" customHeight="1">
      <c r="A1" s="60">
        <f>'所属団体情報'!$D$7</f>
        <v>0</v>
      </c>
      <c r="B1" s="60"/>
      <c r="C1" s="60"/>
      <c r="D1" s="60"/>
      <c r="E1" s="60"/>
      <c r="F1" s="60"/>
      <c r="G1" s="60"/>
      <c r="H1" s="60"/>
    </row>
    <row r="2" spans="1:7" ht="27" customHeight="1">
      <c r="A2" s="151"/>
      <c r="B2" s="151"/>
      <c r="C2" s="151"/>
      <c r="D2" s="151"/>
      <c r="E2" s="151"/>
      <c r="F2" s="151"/>
      <c r="G2" s="152"/>
    </row>
    <row r="3" spans="1:9" ht="22.5" customHeight="1">
      <c r="A3" s="105" t="s">
        <v>88</v>
      </c>
      <c r="B3" s="153"/>
      <c r="C3" s="153"/>
      <c r="D3" s="154"/>
      <c r="E3" s="153"/>
      <c r="F3" s="153"/>
      <c r="G3" s="155" t="s">
        <v>77</v>
      </c>
      <c r="H3" s="156">
        <f>SUM(J:J)</f>
        <v>0</v>
      </c>
      <c r="I3" s="25"/>
    </row>
    <row r="4" spans="1:9" ht="22.5" customHeight="1">
      <c r="A4" s="157"/>
      <c r="B4" s="153"/>
      <c r="C4" s="153"/>
      <c r="D4" s="154"/>
      <c r="E4" s="153"/>
      <c r="F4" s="153"/>
      <c r="G4" s="110" t="s">
        <v>80</v>
      </c>
      <c r="H4" s="158"/>
      <c r="I4" s="25"/>
    </row>
    <row r="5" spans="1:8" ht="25.5" customHeight="1">
      <c r="A5" s="183" t="s">
        <v>43</v>
      </c>
      <c r="B5" s="183"/>
      <c r="C5" s="183"/>
      <c r="D5" s="183"/>
      <c r="E5" s="183"/>
      <c r="F5" s="183"/>
      <c r="G5" s="183"/>
      <c r="H5" s="183"/>
    </row>
    <row r="6" spans="1:8" ht="18" customHeight="1">
      <c r="A6" s="160" t="s">
        <v>0</v>
      </c>
      <c r="B6" s="161" t="s">
        <v>1</v>
      </c>
      <c r="C6" s="162"/>
      <c r="D6" s="163" t="s">
        <v>34</v>
      </c>
      <c r="E6" s="164">
        <v>42369</v>
      </c>
      <c r="F6" s="165" t="s">
        <v>2</v>
      </c>
      <c r="G6" s="166" t="s">
        <v>78</v>
      </c>
      <c r="H6" s="167" t="s">
        <v>79</v>
      </c>
    </row>
    <row r="7" spans="1:8" ht="18" customHeight="1">
      <c r="A7" s="168"/>
      <c r="B7" s="169"/>
      <c r="C7" s="170"/>
      <c r="D7" s="171" t="s">
        <v>72</v>
      </c>
      <c r="E7" s="172" t="s">
        <v>35</v>
      </c>
      <c r="F7" s="173"/>
      <c r="G7" s="174"/>
      <c r="H7" s="167"/>
    </row>
    <row r="8" spans="1:10" s="178" customFormat="1" ht="17.25" customHeight="1">
      <c r="A8" s="175">
        <v>1</v>
      </c>
      <c r="B8" s="128"/>
      <c r="C8" s="128"/>
      <c r="D8" s="129"/>
      <c r="E8" s="61">
        <f>IF(D8="","",DATEDIF(D8,$E$6,"Y"))</f>
      </c>
      <c r="F8" s="131"/>
      <c r="G8" s="176"/>
      <c r="H8" s="177"/>
      <c r="I8" s="24">
        <f>COUNTA(B8:D9,F8:G9)</f>
        <v>0</v>
      </c>
      <c r="J8" s="26">
        <f>IF(I8=7,1,0)</f>
        <v>0</v>
      </c>
    </row>
    <row r="9" spans="1:8" ht="30" customHeight="1">
      <c r="A9" s="179"/>
      <c r="B9" s="134"/>
      <c r="C9" s="134"/>
      <c r="D9" s="135"/>
      <c r="E9" s="62"/>
      <c r="F9" s="137"/>
      <c r="G9" s="176"/>
      <c r="H9" s="177"/>
    </row>
    <row r="10" spans="1:10" ht="17.25" customHeight="1">
      <c r="A10" s="175">
        <v>2</v>
      </c>
      <c r="B10" s="128"/>
      <c r="C10" s="128"/>
      <c r="D10" s="129"/>
      <c r="E10" s="61">
        <f>IF(D10="","",DATEDIF(D10,$E$6,"Y"))</f>
      </c>
      <c r="F10" s="131"/>
      <c r="G10" s="176"/>
      <c r="H10" s="180"/>
      <c r="I10" s="24">
        <f>COUNTA(B10:D11,F10:G11)</f>
        <v>0</v>
      </c>
      <c r="J10" s="26">
        <f>IF(I10=7,1,0)</f>
        <v>0</v>
      </c>
    </row>
    <row r="11" spans="1:8" ht="30" customHeight="1">
      <c r="A11" s="179"/>
      <c r="B11" s="134"/>
      <c r="C11" s="134"/>
      <c r="D11" s="135"/>
      <c r="E11" s="62"/>
      <c r="F11" s="137"/>
      <c r="G11" s="176"/>
      <c r="H11" s="180"/>
    </row>
    <row r="12" spans="1:10" ht="17.25" customHeight="1">
      <c r="A12" s="175">
        <v>3</v>
      </c>
      <c r="B12" s="128"/>
      <c r="C12" s="128"/>
      <c r="D12" s="129"/>
      <c r="E12" s="61">
        <f>IF(D12="","",DATEDIF(D12,$E$6,"Y"))</f>
      </c>
      <c r="F12" s="131"/>
      <c r="G12" s="176"/>
      <c r="H12" s="180"/>
      <c r="I12" s="24">
        <f>COUNTA(B12:D13,F12:G13)</f>
        <v>0</v>
      </c>
      <c r="J12" s="26">
        <f>IF(I12=7,1,0)</f>
        <v>0</v>
      </c>
    </row>
    <row r="13" spans="1:10" ht="30" customHeight="1">
      <c r="A13" s="179"/>
      <c r="B13" s="134"/>
      <c r="C13" s="134"/>
      <c r="D13" s="135"/>
      <c r="E13" s="62"/>
      <c r="F13" s="137"/>
      <c r="G13" s="176"/>
      <c r="H13" s="180"/>
      <c r="I13" s="181"/>
      <c r="J13" s="181"/>
    </row>
    <row r="14" spans="1:10" ht="17.25" customHeight="1">
      <c r="A14" s="175">
        <v>4</v>
      </c>
      <c r="B14" s="128"/>
      <c r="C14" s="128"/>
      <c r="D14" s="129"/>
      <c r="E14" s="61">
        <f>IF(D14="","",DATEDIF(D14,$E$6,"Y"))</f>
      </c>
      <c r="F14" s="131"/>
      <c r="G14" s="176"/>
      <c r="H14" s="180"/>
      <c r="I14" s="24">
        <f>COUNTA(B14:D15,F14:G15)</f>
        <v>0</v>
      </c>
      <c r="J14" s="26">
        <f>IF(I14=7,1,0)</f>
        <v>0</v>
      </c>
    </row>
    <row r="15" spans="1:10" s="153" customFormat="1" ht="30" customHeight="1">
      <c r="A15" s="179"/>
      <c r="B15" s="134"/>
      <c r="C15" s="134"/>
      <c r="D15" s="135"/>
      <c r="E15" s="62"/>
      <c r="F15" s="137"/>
      <c r="G15" s="176"/>
      <c r="H15" s="180"/>
      <c r="I15" s="181"/>
      <c r="J15" s="181"/>
    </row>
    <row r="16" spans="1:10" s="153" customFormat="1" ht="17.25" customHeight="1">
      <c r="A16" s="175">
        <v>5</v>
      </c>
      <c r="B16" s="128"/>
      <c r="C16" s="128"/>
      <c r="D16" s="129"/>
      <c r="E16" s="61">
        <f>IF(D16="","",DATEDIF(D16,$E$6,"Y"))</f>
      </c>
      <c r="F16" s="131"/>
      <c r="G16" s="176"/>
      <c r="H16" s="180"/>
      <c r="I16" s="24">
        <f>COUNTA(B16:D17,F16:G17)</f>
        <v>0</v>
      </c>
      <c r="J16" s="26">
        <f>IF(I16=7,1,0)</f>
        <v>0</v>
      </c>
    </row>
    <row r="17" spans="1:10" s="153" customFormat="1" ht="30" customHeight="1">
      <c r="A17" s="179"/>
      <c r="B17" s="134"/>
      <c r="C17" s="134"/>
      <c r="D17" s="135"/>
      <c r="E17" s="62"/>
      <c r="F17" s="137"/>
      <c r="G17" s="176"/>
      <c r="H17" s="180"/>
      <c r="I17" s="24"/>
      <c r="J17" s="24"/>
    </row>
    <row r="18" spans="1:10" ht="17.25" customHeight="1">
      <c r="A18" s="175">
        <v>6</v>
      </c>
      <c r="B18" s="128"/>
      <c r="C18" s="128"/>
      <c r="D18" s="129"/>
      <c r="E18" s="61">
        <f>IF(D18="","",DATEDIF(D18,$E$6,"Y"))</f>
      </c>
      <c r="F18" s="131"/>
      <c r="G18" s="176"/>
      <c r="H18" s="180"/>
      <c r="I18" s="24">
        <f>COUNTA(B18:D19,F18:G19)</f>
        <v>0</v>
      </c>
      <c r="J18" s="26">
        <f>IF(I18=7,1,0)</f>
        <v>0</v>
      </c>
    </row>
    <row r="19" spans="1:8" ht="30" customHeight="1">
      <c r="A19" s="179"/>
      <c r="B19" s="134"/>
      <c r="C19" s="134"/>
      <c r="D19" s="135"/>
      <c r="E19" s="62"/>
      <c r="F19" s="137"/>
      <c r="G19" s="176"/>
      <c r="H19" s="180"/>
    </row>
    <row r="20" spans="1:10" ht="17.25" customHeight="1">
      <c r="A20" s="175">
        <v>7</v>
      </c>
      <c r="B20" s="128"/>
      <c r="C20" s="128"/>
      <c r="D20" s="129"/>
      <c r="E20" s="61">
        <f>IF(D20="","",DATEDIF(D20,$E$6,"Y"))</f>
      </c>
      <c r="F20" s="131"/>
      <c r="G20" s="176"/>
      <c r="H20" s="180"/>
      <c r="I20" s="24">
        <f>COUNTA(B20:D21,F20:G21)</f>
        <v>0</v>
      </c>
      <c r="J20" s="26">
        <f>IF(I20=7,1,0)</f>
        <v>0</v>
      </c>
    </row>
    <row r="21" spans="1:8" ht="30" customHeight="1">
      <c r="A21" s="179"/>
      <c r="B21" s="134"/>
      <c r="C21" s="134"/>
      <c r="D21" s="135"/>
      <c r="E21" s="62"/>
      <c r="F21" s="137"/>
      <c r="G21" s="176"/>
      <c r="H21" s="180"/>
    </row>
    <row r="22" spans="1:10" ht="17.25" customHeight="1">
      <c r="A22" s="175">
        <v>8</v>
      </c>
      <c r="B22" s="128"/>
      <c r="C22" s="128"/>
      <c r="D22" s="129"/>
      <c r="E22" s="61">
        <f>IF(D22="","",DATEDIF(D22,$E$6,"Y"))</f>
      </c>
      <c r="F22" s="131"/>
      <c r="G22" s="176"/>
      <c r="H22" s="180"/>
      <c r="I22" s="24">
        <f>COUNTA(B22:D23,F22:G23)</f>
        <v>0</v>
      </c>
      <c r="J22" s="26">
        <f>IF(I22=7,1,0)</f>
        <v>0</v>
      </c>
    </row>
    <row r="23" spans="1:8" ht="30" customHeight="1">
      <c r="A23" s="179"/>
      <c r="B23" s="134"/>
      <c r="C23" s="134"/>
      <c r="D23" s="135"/>
      <c r="E23" s="62"/>
      <c r="F23" s="137"/>
      <c r="G23" s="176"/>
      <c r="H23" s="180"/>
    </row>
    <row r="24" spans="1:10" ht="17.25" customHeight="1">
      <c r="A24" s="175">
        <v>9</v>
      </c>
      <c r="B24" s="128"/>
      <c r="C24" s="128"/>
      <c r="D24" s="129"/>
      <c r="E24" s="61">
        <f>IF(D24="","",DATEDIF(D24,$E$6,"Y"))</f>
      </c>
      <c r="F24" s="131"/>
      <c r="G24" s="176"/>
      <c r="H24" s="180"/>
      <c r="I24" s="24">
        <f>COUNTA(B24:D25,F24:G25)</f>
        <v>0</v>
      </c>
      <c r="J24" s="26">
        <f>IF(I24=7,1,0)</f>
        <v>0</v>
      </c>
    </row>
    <row r="25" spans="1:8" ht="30" customHeight="1">
      <c r="A25" s="179"/>
      <c r="B25" s="134"/>
      <c r="C25" s="134"/>
      <c r="D25" s="135"/>
      <c r="E25" s="62"/>
      <c r="F25" s="137"/>
      <c r="G25" s="176"/>
      <c r="H25" s="180"/>
    </row>
    <row r="26" spans="1:10" ht="17.25" customHeight="1">
      <c r="A26" s="175">
        <v>10</v>
      </c>
      <c r="B26" s="128"/>
      <c r="C26" s="128"/>
      <c r="D26" s="129"/>
      <c r="E26" s="61">
        <f>IF(D26="","",DATEDIF(D26,$E$6,"Y"))</f>
      </c>
      <c r="F26" s="131"/>
      <c r="G26" s="176"/>
      <c r="H26" s="180"/>
      <c r="I26" s="24">
        <f>COUNTA(B26:D27,F26:G27)</f>
        <v>0</v>
      </c>
      <c r="J26" s="26">
        <f>IF(I26=7,1,0)</f>
        <v>0</v>
      </c>
    </row>
    <row r="27" spans="1:8" ht="30" customHeight="1">
      <c r="A27" s="179"/>
      <c r="B27" s="134"/>
      <c r="C27" s="134"/>
      <c r="D27" s="135"/>
      <c r="E27" s="62"/>
      <c r="F27" s="137"/>
      <c r="G27" s="176"/>
      <c r="H27" s="180"/>
    </row>
  </sheetData>
  <sheetProtection password="8225" sheet="1" objects="1" scenarios="1"/>
  <mergeCells count="67">
    <mergeCell ref="A26:A27"/>
    <mergeCell ref="D26:D27"/>
    <mergeCell ref="E26:E27"/>
    <mergeCell ref="F26:F27"/>
    <mergeCell ref="A22:A23"/>
    <mergeCell ref="D22:D23"/>
    <mergeCell ref="E22:E23"/>
    <mergeCell ref="F22:F23"/>
    <mergeCell ref="A24:A25"/>
    <mergeCell ref="D24:D25"/>
    <mergeCell ref="E24:E25"/>
    <mergeCell ref="F24:F25"/>
    <mergeCell ref="A18:A19"/>
    <mergeCell ref="D18:D19"/>
    <mergeCell ref="E18:E19"/>
    <mergeCell ref="F18:F19"/>
    <mergeCell ref="A20:A21"/>
    <mergeCell ref="D20:D21"/>
    <mergeCell ref="E20:E21"/>
    <mergeCell ref="F20:F21"/>
    <mergeCell ref="A14:A15"/>
    <mergeCell ref="D14:D15"/>
    <mergeCell ref="E14:E15"/>
    <mergeCell ref="F14:F15"/>
    <mergeCell ref="A16:A17"/>
    <mergeCell ref="D16:D17"/>
    <mergeCell ref="E16:E17"/>
    <mergeCell ref="F16:F17"/>
    <mergeCell ref="A10:A11"/>
    <mergeCell ref="D10:D11"/>
    <mergeCell ref="E10:E11"/>
    <mergeCell ref="F10:F11"/>
    <mergeCell ref="A12:A13"/>
    <mergeCell ref="D12:D13"/>
    <mergeCell ref="E12:E13"/>
    <mergeCell ref="F12:F13"/>
    <mergeCell ref="A6:A7"/>
    <mergeCell ref="B6:C7"/>
    <mergeCell ref="F6:F7"/>
    <mergeCell ref="A5:H5"/>
    <mergeCell ref="A8:A9"/>
    <mergeCell ref="D8:D9"/>
    <mergeCell ref="E8:E9"/>
    <mergeCell ref="F8:F9"/>
    <mergeCell ref="G6:G7"/>
    <mergeCell ref="H6:H7"/>
    <mergeCell ref="G8:G9"/>
    <mergeCell ref="H8:H9"/>
    <mergeCell ref="G10:G11"/>
    <mergeCell ref="H10:H11"/>
    <mergeCell ref="H22:H23"/>
    <mergeCell ref="G12:G13"/>
    <mergeCell ref="H12:H13"/>
    <mergeCell ref="G14:G15"/>
    <mergeCell ref="H14:H15"/>
    <mergeCell ref="G16:G17"/>
    <mergeCell ref="H16:H17"/>
    <mergeCell ref="A1:H1"/>
    <mergeCell ref="G24:G25"/>
    <mergeCell ref="H24:H25"/>
    <mergeCell ref="G26:G27"/>
    <mergeCell ref="H26:H27"/>
    <mergeCell ref="G18:G19"/>
    <mergeCell ref="H18:H19"/>
    <mergeCell ref="G20:G21"/>
    <mergeCell ref="H20:H21"/>
    <mergeCell ref="G22:G23"/>
  </mergeCells>
  <dataValidations count="3">
    <dataValidation type="textLength" allowBlank="1" showInputMessage="1" showErrorMessage="1" promptTitle="選手登録番号" prompt="6から始まる6ケタの登録番号を入力してください。" error="選手登録番号は6ケタです。ご確認の上入力してください。" sqref="F8:F27">
      <formula1>6</formula1>
      <formula2>6</formula2>
    </dataValidation>
    <dataValidation type="whole" allowBlank="1" showInputMessage="1" promptTitle="選手登録番号" prompt="6から始まる6ケタの登録番号を入力してください。" sqref="G8:G27">
      <formula1>1</formula1>
      <formula2>65</formula2>
    </dataValidation>
    <dataValidation allowBlank="1" showInputMessage="1" promptTitle="選手登録番号" prompt="6から始まる6ケタの登録番号を入力してください。" error="選手登録番号は6ケタです。ご確認の上入力してください。" sqref="H8:H27"/>
  </dataValidations>
  <printOptions horizontalCentered="1"/>
  <pageMargins left="0.36180555555555555" right="0.19652777777777777" top="0.22152777777777777" bottom="0.29097222222222224" header="0.5118055555555555" footer="0.5118055555555555"/>
  <pageSetup horizontalDpi="300" verticalDpi="300" orientation="portrait" paperSize="9" scale="91"/>
  <legacyDrawing r:id="rId2"/>
</worksheet>
</file>

<file path=xl/worksheets/sheet3.xml><?xml version="1.0" encoding="utf-8"?>
<worksheet xmlns="http://schemas.openxmlformats.org/spreadsheetml/2006/main" xmlns:r="http://schemas.openxmlformats.org/officeDocument/2006/relationships">
  <sheetPr>
    <tabColor theme="9"/>
  </sheetPr>
  <dimension ref="A1:J27"/>
  <sheetViews>
    <sheetView showGridLines="0" zoomScalePageLayoutView="0" workbookViewId="0" topLeftCell="A1">
      <selection activeCell="F35" sqref="F35"/>
    </sheetView>
  </sheetViews>
  <sheetFormatPr defaultColWidth="8.875" defaultRowHeight="13.5"/>
  <cols>
    <col min="1" max="1" width="4.375" style="100" customWidth="1"/>
    <col min="2" max="3" width="14.125" style="100" customWidth="1"/>
    <col min="4" max="4" width="14.625" style="182" customWidth="1"/>
    <col min="5" max="6" width="14.125" style="100" customWidth="1"/>
    <col min="7" max="7" width="8.875" style="100" bestFit="1" customWidth="1"/>
    <col min="8" max="8" width="35.625" style="100" customWidth="1"/>
    <col min="9" max="9" width="7.625" style="24" customWidth="1"/>
    <col min="10" max="10" width="8.875" style="24" customWidth="1"/>
    <col min="11" max="16384" width="8.875" style="100" customWidth="1"/>
  </cols>
  <sheetData>
    <row r="1" spans="1:8" ht="29.25" customHeight="1">
      <c r="A1" s="60">
        <f>'所属団体情報'!$D$7</f>
        <v>0</v>
      </c>
      <c r="B1" s="60"/>
      <c r="C1" s="60"/>
      <c r="D1" s="60"/>
      <c r="E1" s="60"/>
      <c r="F1" s="60"/>
      <c r="G1" s="60"/>
      <c r="H1" s="60"/>
    </row>
    <row r="2" spans="1:7" ht="27" customHeight="1">
      <c r="A2" s="151"/>
      <c r="B2" s="151"/>
      <c r="C2" s="151"/>
      <c r="D2" s="151"/>
      <c r="E2" s="151"/>
      <c r="F2" s="151"/>
      <c r="G2" s="152"/>
    </row>
    <row r="3" spans="1:9" ht="22.5" customHeight="1">
      <c r="A3" s="105" t="s">
        <v>89</v>
      </c>
      <c r="B3" s="153"/>
      <c r="C3" s="153"/>
      <c r="D3" s="154"/>
      <c r="E3" s="153"/>
      <c r="F3" s="153"/>
      <c r="G3" s="155" t="s">
        <v>77</v>
      </c>
      <c r="H3" s="156">
        <f>SUM(J:J)</f>
        <v>0</v>
      </c>
      <c r="I3" s="25"/>
    </row>
    <row r="4" spans="1:9" ht="22.5" customHeight="1">
      <c r="A4" s="157"/>
      <c r="B4" s="153"/>
      <c r="C4" s="153"/>
      <c r="D4" s="154"/>
      <c r="E4" s="153"/>
      <c r="F4" s="153"/>
      <c r="G4" s="110" t="s">
        <v>80</v>
      </c>
      <c r="H4" s="158"/>
      <c r="I4" s="25"/>
    </row>
    <row r="5" spans="1:8" ht="25.5" customHeight="1">
      <c r="A5" s="159" t="s">
        <v>60</v>
      </c>
      <c r="B5" s="159"/>
      <c r="C5" s="159"/>
      <c r="D5" s="159"/>
      <c r="E5" s="159"/>
      <c r="F5" s="159"/>
      <c r="G5" s="159"/>
      <c r="H5" s="159"/>
    </row>
    <row r="6" spans="1:8" ht="18" customHeight="1">
      <c r="A6" s="160" t="s">
        <v>0</v>
      </c>
      <c r="B6" s="161" t="s">
        <v>1</v>
      </c>
      <c r="C6" s="162"/>
      <c r="D6" s="163" t="s">
        <v>34</v>
      </c>
      <c r="E6" s="164">
        <v>42369</v>
      </c>
      <c r="F6" s="165" t="s">
        <v>2</v>
      </c>
      <c r="G6" s="166" t="s">
        <v>78</v>
      </c>
      <c r="H6" s="167" t="s">
        <v>79</v>
      </c>
    </row>
    <row r="7" spans="1:8" ht="18" customHeight="1">
      <c r="A7" s="168"/>
      <c r="B7" s="169"/>
      <c r="C7" s="170"/>
      <c r="D7" s="171" t="s">
        <v>72</v>
      </c>
      <c r="E7" s="172" t="s">
        <v>35</v>
      </c>
      <c r="F7" s="173"/>
      <c r="G7" s="174"/>
      <c r="H7" s="167"/>
    </row>
    <row r="8" spans="1:10" s="178" customFormat="1" ht="17.25" customHeight="1">
      <c r="A8" s="175">
        <v>1</v>
      </c>
      <c r="B8" s="128"/>
      <c r="C8" s="128"/>
      <c r="D8" s="129"/>
      <c r="E8" s="61">
        <f>IF(D8="","",DATEDIF(D8,$E$6,"Y"))</f>
      </c>
      <c r="F8" s="131"/>
      <c r="G8" s="176"/>
      <c r="H8" s="177"/>
      <c r="I8" s="24">
        <f>COUNTA(B8:D9,F8:G9)</f>
        <v>0</v>
      </c>
      <c r="J8" s="26">
        <f>IF(I8=7,1,0)</f>
        <v>0</v>
      </c>
    </row>
    <row r="9" spans="1:8" ht="30" customHeight="1">
      <c r="A9" s="179"/>
      <c r="B9" s="134"/>
      <c r="C9" s="134"/>
      <c r="D9" s="135"/>
      <c r="E9" s="62"/>
      <c r="F9" s="137"/>
      <c r="G9" s="176"/>
      <c r="H9" s="177"/>
    </row>
    <row r="10" spans="1:10" ht="17.25" customHeight="1">
      <c r="A10" s="175">
        <v>2</v>
      </c>
      <c r="B10" s="128"/>
      <c r="C10" s="128"/>
      <c r="D10" s="129"/>
      <c r="E10" s="61">
        <f>IF(D10="","",DATEDIF(D10,$E$6,"Y"))</f>
      </c>
      <c r="F10" s="131"/>
      <c r="G10" s="176"/>
      <c r="H10" s="180"/>
      <c r="I10" s="24">
        <f>COUNTA(B10:D11,F10:G11)</f>
        <v>0</v>
      </c>
      <c r="J10" s="26">
        <f>IF(I10=7,1,0)</f>
        <v>0</v>
      </c>
    </row>
    <row r="11" spans="1:8" ht="30" customHeight="1">
      <c r="A11" s="179"/>
      <c r="B11" s="134"/>
      <c r="C11" s="134"/>
      <c r="D11" s="135"/>
      <c r="E11" s="62"/>
      <c r="F11" s="137"/>
      <c r="G11" s="176"/>
      <c r="H11" s="180"/>
    </row>
    <row r="12" spans="1:10" ht="17.25" customHeight="1">
      <c r="A12" s="175">
        <v>3</v>
      </c>
      <c r="B12" s="128"/>
      <c r="C12" s="128"/>
      <c r="D12" s="129"/>
      <c r="E12" s="61">
        <f>IF(D12="","",DATEDIF(D12,$E$6,"Y"))</f>
      </c>
      <c r="F12" s="131"/>
      <c r="G12" s="176"/>
      <c r="H12" s="180"/>
      <c r="I12" s="24">
        <f>COUNTA(B12:D13,F12:G13)</f>
        <v>0</v>
      </c>
      <c r="J12" s="26">
        <f>IF(I12=7,1,0)</f>
        <v>0</v>
      </c>
    </row>
    <row r="13" spans="1:10" ht="30" customHeight="1">
      <c r="A13" s="179"/>
      <c r="B13" s="134"/>
      <c r="C13" s="134"/>
      <c r="D13" s="135"/>
      <c r="E13" s="62"/>
      <c r="F13" s="137"/>
      <c r="G13" s="176"/>
      <c r="H13" s="180"/>
      <c r="I13" s="181"/>
      <c r="J13" s="181"/>
    </row>
    <row r="14" spans="1:10" ht="17.25" customHeight="1">
      <c r="A14" s="175">
        <v>4</v>
      </c>
      <c r="B14" s="128"/>
      <c r="C14" s="128"/>
      <c r="D14" s="129"/>
      <c r="E14" s="61">
        <f>IF(D14="","",DATEDIF(D14,$E$6,"Y"))</f>
      </c>
      <c r="F14" s="131"/>
      <c r="G14" s="176"/>
      <c r="H14" s="180"/>
      <c r="I14" s="24">
        <f>COUNTA(B14:D15,F14:G15)</f>
        <v>0</v>
      </c>
      <c r="J14" s="26">
        <f>IF(I14=7,1,0)</f>
        <v>0</v>
      </c>
    </row>
    <row r="15" spans="1:10" s="153" customFormat="1" ht="30" customHeight="1">
      <c r="A15" s="179"/>
      <c r="B15" s="134"/>
      <c r="C15" s="134"/>
      <c r="D15" s="135"/>
      <c r="E15" s="62"/>
      <c r="F15" s="137"/>
      <c r="G15" s="176"/>
      <c r="H15" s="180"/>
      <c r="I15" s="181"/>
      <c r="J15" s="181"/>
    </row>
    <row r="16" spans="1:10" s="153" customFormat="1" ht="17.25" customHeight="1">
      <c r="A16" s="175">
        <v>5</v>
      </c>
      <c r="B16" s="128"/>
      <c r="C16" s="128"/>
      <c r="D16" s="129"/>
      <c r="E16" s="61">
        <f>IF(D16="","",DATEDIF(D16,$E$6,"Y"))</f>
      </c>
      <c r="F16" s="131"/>
      <c r="G16" s="176"/>
      <c r="H16" s="180"/>
      <c r="I16" s="24">
        <f>COUNTA(B16:D17,F16:G17)</f>
        <v>0</v>
      </c>
      <c r="J16" s="26">
        <f>IF(I16=7,1,0)</f>
        <v>0</v>
      </c>
    </row>
    <row r="17" spans="1:10" s="153" customFormat="1" ht="30" customHeight="1">
      <c r="A17" s="179"/>
      <c r="B17" s="134"/>
      <c r="C17" s="134"/>
      <c r="D17" s="135"/>
      <c r="E17" s="62"/>
      <c r="F17" s="137"/>
      <c r="G17" s="176"/>
      <c r="H17" s="180"/>
      <c r="I17" s="24"/>
      <c r="J17" s="24"/>
    </row>
    <row r="18" spans="1:10" ht="17.25" customHeight="1">
      <c r="A18" s="175">
        <v>6</v>
      </c>
      <c r="B18" s="128"/>
      <c r="C18" s="128"/>
      <c r="D18" s="129"/>
      <c r="E18" s="61">
        <f>IF(D18="","",DATEDIF(D18,$E$6,"Y"))</f>
      </c>
      <c r="F18" s="131"/>
      <c r="G18" s="176"/>
      <c r="H18" s="180"/>
      <c r="I18" s="24">
        <f>COUNTA(B18:D19,F18:G19)</f>
        <v>0</v>
      </c>
      <c r="J18" s="26">
        <f>IF(I18=7,1,0)</f>
        <v>0</v>
      </c>
    </row>
    <row r="19" spans="1:8" ht="30" customHeight="1">
      <c r="A19" s="179"/>
      <c r="B19" s="134"/>
      <c r="C19" s="134"/>
      <c r="D19" s="135"/>
      <c r="E19" s="62"/>
      <c r="F19" s="137"/>
      <c r="G19" s="176"/>
      <c r="H19" s="180"/>
    </row>
    <row r="20" spans="1:10" ht="17.25" customHeight="1">
      <c r="A20" s="175">
        <v>7</v>
      </c>
      <c r="B20" s="128"/>
      <c r="C20" s="128"/>
      <c r="D20" s="129"/>
      <c r="E20" s="61">
        <f>IF(D20="","",DATEDIF(D20,$E$6,"Y"))</f>
      </c>
      <c r="F20" s="131"/>
      <c r="G20" s="176"/>
      <c r="H20" s="180"/>
      <c r="I20" s="24">
        <f>COUNTA(B20:D21,F20:G21)</f>
        <v>0</v>
      </c>
      <c r="J20" s="26">
        <f>IF(I20=7,1,0)</f>
        <v>0</v>
      </c>
    </row>
    <row r="21" spans="1:8" ht="30" customHeight="1">
      <c r="A21" s="179"/>
      <c r="B21" s="134"/>
      <c r="C21" s="134"/>
      <c r="D21" s="135"/>
      <c r="E21" s="62"/>
      <c r="F21" s="137"/>
      <c r="G21" s="176"/>
      <c r="H21" s="180"/>
    </row>
    <row r="22" spans="1:10" ht="17.25" customHeight="1">
      <c r="A22" s="175">
        <v>8</v>
      </c>
      <c r="B22" s="128"/>
      <c r="C22" s="128"/>
      <c r="D22" s="129"/>
      <c r="E22" s="61">
        <f>IF(D22="","",DATEDIF(D22,$E$6,"Y"))</f>
      </c>
      <c r="F22" s="131"/>
      <c r="G22" s="176"/>
      <c r="H22" s="180"/>
      <c r="I22" s="24">
        <f>COUNTA(B22:D23,F22:G23)</f>
        <v>0</v>
      </c>
      <c r="J22" s="26">
        <f>IF(I22=7,1,0)</f>
        <v>0</v>
      </c>
    </row>
    <row r="23" spans="1:8" ht="30" customHeight="1">
      <c r="A23" s="179"/>
      <c r="B23" s="134"/>
      <c r="C23" s="134"/>
      <c r="D23" s="135"/>
      <c r="E23" s="62"/>
      <c r="F23" s="137"/>
      <c r="G23" s="176"/>
      <c r="H23" s="180"/>
    </row>
    <row r="24" spans="1:10" ht="17.25" customHeight="1">
      <c r="A24" s="175">
        <v>9</v>
      </c>
      <c r="B24" s="128"/>
      <c r="C24" s="128"/>
      <c r="D24" s="129"/>
      <c r="E24" s="61">
        <f>IF(D24="","",DATEDIF(D24,$E$6,"Y"))</f>
      </c>
      <c r="F24" s="131"/>
      <c r="G24" s="176"/>
      <c r="H24" s="180"/>
      <c r="I24" s="24">
        <f>COUNTA(B24:D25,F24:G25)</f>
        <v>0</v>
      </c>
      <c r="J24" s="26">
        <f>IF(I24=7,1,0)</f>
        <v>0</v>
      </c>
    </row>
    <row r="25" spans="1:8" ht="30" customHeight="1">
      <c r="A25" s="179"/>
      <c r="B25" s="134"/>
      <c r="C25" s="134"/>
      <c r="D25" s="135"/>
      <c r="E25" s="62"/>
      <c r="F25" s="137"/>
      <c r="G25" s="176"/>
      <c r="H25" s="180"/>
    </row>
    <row r="26" spans="1:10" ht="17.25" customHeight="1">
      <c r="A26" s="175">
        <v>10</v>
      </c>
      <c r="B26" s="128"/>
      <c r="C26" s="128"/>
      <c r="D26" s="129"/>
      <c r="E26" s="61">
        <f>IF(D26="","",DATEDIF(D26,$E$6,"Y"))</f>
      </c>
      <c r="F26" s="131"/>
      <c r="G26" s="176"/>
      <c r="H26" s="180"/>
      <c r="I26" s="24">
        <f>COUNTA(B26:D27,F26:G27)</f>
        <v>0</v>
      </c>
      <c r="J26" s="26">
        <f>IF(I26=7,1,0)</f>
        <v>0</v>
      </c>
    </row>
    <row r="27" spans="1:8" ht="30" customHeight="1">
      <c r="A27" s="179"/>
      <c r="B27" s="134"/>
      <c r="C27" s="134"/>
      <c r="D27" s="135"/>
      <c r="E27" s="62"/>
      <c r="F27" s="137"/>
      <c r="G27" s="176"/>
      <c r="H27" s="180"/>
    </row>
  </sheetData>
  <sheetProtection password="8225" sheet="1" objects="1" scenarios="1"/>
  <mergeCells count="67">
    <mergeCell ref="A1:H1"/>
    <mergeCell ref="A5:H5"/>
    <mergeCell ref="A6:A7"/>
    <mergeCell ref="B6:C7"/>
    <mergeCell ref="F6:F7"/>
    <mergeCell ref="G6:G7"/>
    <mergeCell ref="H6:H7"/>
    <mergeCell ref="A8:A9"/>
    <mergeCell ref="D8:D9"/>
    <mergeCell ref="E8:E9"/>
    <mergeCell ref="F8:F9"/>
    <mergeCell ref="G8:G9"/>
    <mergeCell ref="H8:H9"/>
    <mergeCell ref="A10:A11"/>
    <mergeCell ref="D10:D11"/>
    <mergeCell ref="E10:E11"/>
    <mergeCell ref="F10:F11"/>
    <mergeCell ref="G10:G11"/>
    <mergeCell ref="H10:H11"/>
    <mergeCell ref="A12:A13"/>
    <mergeCell ref="D12:D13"/>
    <mergeCell ref="E12:E13"/>
    <mergeCell ref="F12:F13"/>
    <mergeCell ref="G12:G13"/>
    <mergeCell ref="H12:H13"/>
    <mergeCell ref="A14:A15"/>
    <mergeCell ref="D14:D15"/>
    <mergeCell ref="E14:E15"/>
    <mergeCell ref="F14:F15"/>
    <mergeCell ref="G14:G15"/>
    <mergeCell ref="H14:H15"/>
    <mergeCell ref="A16:A17"/>
    <mergeCell ref="D16:D17"/>
    <mergeCell ref="E16:E17"/>
    <mergeCell ref="F16:F17"/>
    <mergeCell ref="G16:G17"/>
    <mergeCell ref="H16:H17"/>
    <mergeCell ref="A18:A19"/>
    <mergeCell ref="D18:D19"/>
    <mergeCell ref="E18:E19"/>
    <mergeCell ref="F18:F19"/>
    <mergeCell ref="G18:G19"/>
    <mergeCell ref="H18:H19"/>
    <mergeCell ref="A20:A21"/>
    <mergeCell ref="D20:D21"/>
    <mergeCell ref="E20:E21"/>
    <mergeCell ref="F20:F21"/>
    <mergeCell ref="G20:G21"/>
    <mergeCell ref="H20:H21"/>
    <mergeCell ref="A22:A23"/>
    <mergeCell ref="D22:D23"/>
    <mergeCell ref="E22:E23"/>
    <mergeCell ref="F22:F23"/>
    <mergeCell ref="G22:G23"/>
    <mergeCell ref="H22:H23"/>
    <mergeCell ref="A24:A25"/>
    <mergeCell ref="D24:D25"/>
    <mergeCell ref="E24:E25"/>
    <mergeCell ref="F24:F25"/>
    <mergeCell ref="G24:G25"/>
    <mergeCell ref="H24:H25"/>
    <mergeCell ref="A26:A27"/>
    <mergeCell ref="D26:D27"/>
    <mergeCell ref="E26:E27"/>
    <mergeCell ref="F26:F27"/>
    <mergeCell ref="G26:G27"/>
    <mergeCell ref="H26:H27"/>
  </mergeCells>
  <dataValidations count="3">
    <dataValidation allowBlank="1" showInputMessage="1" promptTitle="選手登録番号" prompt="6から始まる6ケタの登録番号を入力してください。" error="選手登録番号は6ケタです。ご確認の上入力してください。" sqref="H8:H27"/>
    <dataValidation type="whole" allowBlank="1" showInputMessage="1" promptTitle="選手登録番号" prompt="6から始まる6ケタの登録番号を入力してください。" sqref="G8:G27">
      <formula1>1</formula1>
      <formula2>65</formula2>
    </dataValidation>
    <dataValidation type="textLength" allowBlank="1" showInputMessage="1" showErrorMessage="1" promptTitle="選手登録番号" prompt="6から始まる6ケタの登録番号を入力してください。" error="選手登録番号は6ケタです。ご確認の上入力してください。" sqref="F8:F27">
      <formula1>6</formula1>
      <formula2>6</formula2>
    </dataValidation>
  </dataValidations>
  <printOptions horizontalCentered="1"/>
  <pageMargins left="0.36180555555555555" right="0.19652777777777777" top="0.22152777777777777" bottom="0.29097222222222224" header="0.5118055555555555" footer="0.5118055555555555"/>
  <pageSetup horizontalDpi="300" verticalDpi="300" orientation="portrait" paperSize="9" scale="91"/>
  <legacyDrawing r:id="rId2"/>
</worksheet>
</file>

<file path=xl/worksheets/sheet4.xml><?xml version="1.0" encoding="utf-8"?>
<worksheet xmlns="http://schemas.openxmlformats.org/spreadsheetml/2006/main" xmlns:r="http://schemas.openxmlformats.org/officeDocument/2006/relationships">
  <sheetPr>
    <tabColor theme="4"/>
  </sheetPr>
  <dimension ref="A1:L47"/>
  <sheetViews>
    <sheetView showGridLines="0" zoomScalePageLayoutView="0" workbookViewId="0" topLeftCell="A1">
      <selection activeCell="M15" sqref="M15"/>
    </sheetView>
  </sheetViews>
  <sheetFormatPr defaultColWidth="8.875" defaultRowHeight="13.5"/>
  <cols>
    <col min="1" max="1" width="4.375" style="102" customWidth="1"/>
    <col min="2" max="3" width="14.125" style="102" customWidth="1"/>
    <col min="4" max="4" width="15.375" style="102" customWidth="1"/>
    <col min="5" max="5" width="14.375" style="102" customWidth="1"/>
    <col min="6" max="6" width="20.625" style="102" customWidth="1"/>
    <col min="7" max="7" width="35.625" style="102" customWidth="1"/>
    <col min="8" max="9" width="8.875" style="103" customWidth="1"/>
    <col min="10" max="12" width="8.875" style="104" customWidth="1"/>
    <col min="13" max="16384" width="8.875" style="102" customWidth="1"/>
  </cols>
  <sheetData>
    <row r="1" spans="1:10" s="100" customFormat="1" ht="29.25" customHeight="1">
      <c r="A1" s="60">
        <f>'所属団体情報'!$D$7</f>
        <v>0</v>
      </c>
      <c r="B1" s="60"/>
      <c r="C1" s="60"/>
      <c r="D1" s="60"/>
      <c r="E1" s="60"/>
      <c r="F1" s="60"/>
      <c r="G1" s="60"/>
      <c r="H1" s="60"/>
      <c r="I1" s="98"/>
      <c r="J1" s="35"/>
    </row>
    <row r="2" spans="1:6" ht="29.25" customHeight="1">
      <c r="A2" s="101"/>
      <c r="B2" s="101"/>
      <c r="C2" s="101"/>
      <c r="D2" s="101"/>
      <c r="E2" s="101"/>
      <c r="F2" s="101"/>
    </row>
    <row r="3" spans="1:7" ht="29.25" customHeight="1">
      <c r="A3" s="105" t="s">
        <v>93</v>
      </c>
      <c r="B3" s="105"/>
      <c r="C3" s="106"/>
      <c r="D3" s="106"/>
      <c r="F3" s="107" t="s">
        <v>86</v>
      </c>
      <c r="G3" s="108">
        <f>SUM(I:I)</f>
        <v>0</v>
      </c>
    </row>
    <row r="4" spans="1:7" ht="22.5" customHeight="1">
      <c r="A4" s="109"/>
      <c r="B4" s="109"/>
      <c r="C4" s="109"/>
      <c r="D4" s="109"/>
      <c r="E4" s="109"/>
      <c r="F4" s="110" t="s">
        <v>80</v>
      </c>
      <c r="G4" s="111"/>
    </row>
    <row r="5" spans="1:9" s="100" customFormat="1" ht="25.5" customHeight="1">
      <c r="A5" s="148" t="s">
        <v>43</v>
      </c>
      <c r="B5" s="149"/>
      <c r="C5" s="149"/>
      <c r="D5" s="149"/>
      <c r="E5" s="149"/>
      <c r="F5" s="149"/>
      <c r="G5" s="150"/>
      <c r="H5" s="98"/>
      <c r="I5" s="98"/>
    </row>
    <row r="6" spans="1:7" ht="18" customHeight="1">
      <c r="A6" s="115" t="s">
        <v>0</v>
      </c>
      <c r="B6" s="116" t="s">
        <v>1</v>
      </c>
      <c r="C6" s="117"/>
      <c r="D6" s="118" t="s">
        <v>34</v>
      </c>
      <c r="E6" s="119">
        <v>42369</v>
      </c>
      <c r="F6" s="120" t="s">
        <v>87</v>
      </c>
      <c r="G6" s="120" t="s">
        <v>24</v>
      </c>
    </row>
    <row r="7" spans="1:7" ht="18" customHeight="1">
      <c r="A7" s="121"/>
      <c r="B7" s="122"/>
      <c r="C7" s="123"/>
      <c r="D7" s="124" t="s">
        <v>90</v>
      </c>
      <c r="E7" s="125" t="s">
        <v>35</v>
      </c>
      <c r="F7" s="126"/>
      <c r="G7" s="120"/>
    </row>
    <row r="8" spans="1:9" ht="17.25" customHeight="1">
      <c r="A8" s="127">
        <v>1</v>
      </c>
      <c r="B8" s="128"/>
      <c r="C8" s="128"/>
      <c r="D8" s="129"/>
      <c r="E8" s="130">
        <f>IF(D8="","",DATEDIF(D8,$E$6,"Y"))</f>
      </c>
      <c r="F8" s="131"/>
      <c r="G8" s="132"/>
      <c r="H8" s="103">
        <f>COUNTA(B8:D11,F8:G11)</f>
        <v>0</v>
      </c>
      <c r="I8" s="103">
        <f>IF(H8=14,1,0)</f>
        <v>0</v>
      </c>
    </row>
    <row r="9" spans="1:7" ht="30" customHeight="1">
      <c r="A9" s="133"/>
      <c r="B9" s="134"/>
      <c r="C9" s="134"/>
      <c r="D9" s="135"/>
      <c r="E9" s="136"/>
      <c r="F9" s="137"/>
      <c r="G9" s="132"/>
    </row>
    <row r="10" spans="1:7" ht="17.25" customHeight="1">
      <c r="A10" s="133"/>
      <c r="B10" s="128"/>
      <c r="C10" s="128"/>
      <c r="D10" s="129"/>
      <c r="E10" s="130">
        <f>IF(D10="","",DATEDIF(D10,$E$6,"Y"))</f>
      </c>
      <c r="F10" s="138"/>
      <c r="G10" s="132"/>
    </row>
    <row r="11" spans="1:7" ht="30" customHeight="1" thickBot="1">
      <c r="A11" s="139"/>
      <c r="B11" s="140"/>
      <c r="C11" s="141"/>
      <c r="D11" s="142"/>
      <c r="E11" s="143"/>
      <c r="F11" s="144"/>
      <c r="G11" s="145"/>
    </row>
    <row r="12" spans="1:9" ht="17.25" customHeight="1">
      <c r="A12" s="127">
        <v>2</v>
      </c>
      <c r="B12" s="128"/>
      <c r="C12" s="128"/>
      <c r="D12" s="129"/>
      <c r="E12" s="130">
        <f>IF(D12="","",DATEDIF(D12,$E$6,"Y"))</f>
      </c>
      <c r="F12" s="131"/>
      <c r="G12" s="132"/>
      <c r="H12" s="103">
        <f>COUNTA(B12:D15,F12:G15)</f>
        <v>0</v>
      </c>
      <c r="I12" s="103">
        <f>IF(H12=14,1,0)</f>
        <v>0</v>
      </c>
    </row>
    <row r="13" spans="1:7" ht="30" customHeight="1">
      <c r="A13" s="133"/>
      <c r="B13" s="134"/>
      <c r="C13" s="134"/>
      <c r="D13" s="135"/>
      <c r="E13" s="136"/>
      <c r="F13" s="137"/>
      <c r="G13" s="132"/>
    </row>
    <row r="14" spans="1:7" ht="17.25" customHeight="1">
      <c r="A14" s="133"/>
      <c r="B14" s="128"/>
      <c r="C14" s="128"/>
      <c r="D14" s="129"/>
      <c r="E14" s="130">
        <f>IF(D14="","",DATEDIF(D14,$E$6,"Y"))</f>
      </c>
      <c r="F14" s="138"/>
      <c r="G14" s="132"/>
    </row>
    <row r="15" spans="1:12" s="147" customFormat="1" ht="30" customHeight="1" thickBot="1">
      <c r="A15" s="139"/>
      <c r="B15" s="140"/>
      <c r="C15" s="141"/>
      <c r="D15" s="142"/>
      <c r="E15" s="143"/>
      <c r="F15" s="144"/>
      <c r="G15" s="145"/>
      <c r="H15" s="103"/>
      <c r="I15" s="103"/>
      <c r="J15" s="104"/>
      <c r="K15" s="146"/>
      <c r="L15" s="146"/>
    </row>
    <row r="16" spans="1:12" s="147" customFormat="1" ht="17.25" customHeight="1">
      <c r="A16" s="127">
        <v>3</v>
      </c>
      <c r="B16" s="128"/>
      <c r="C16" s="128"/>
      <c r="D16" s="129"/>
      <c r="E16" s="130">
        <f>IF(D16="","",DATEDIF(D16,$E$6,"Y"))</f>
      </c>
      <c r="F16" s="131"/>
      <c r="G16" s="132"/>
      <c r="H16" s="103">
        <f>COUNTA(B16:D19,F16:G19)</f>
        <v>0</v>
      </c>
      <c r="I16" s="103">
        <f>IF(H16=14,1,0)</f>
        <v>0</v>
      </c>
      <c r="J16" s="104"/>
      <c r="K16" s="146"/>
      <c r="L16" s="146"/>
    </row>
    <row r="17" spans="1:12" s="147" customFormat="1" ht="30" customHeight="1">
      <c r="A17" s="133"/>
      <c r="B17" s="134"/>
      <c r="C17" s="134"/>
      <c r="D17" s="135"/>
      <c r="E17" s="136"/>
      <c r="F17" s="137"/>
      <c r="G17" s="132"/>
      <c r="H17" s="103"/>
      <c r="I17" s="103"/>
      <c r="J17" s="104"/>
      <c r="K17" s="146"/>
      <c r="L17" s="146"/>
    </row>
    <row r="18" spans="1:7" ht="17.25" customHeight="1">
      <c r="A18" s="133"/>
      <c r="B18" s="128"/>
      <c r="C18" s="128"/>
      <c r="D18" s="129"/>
      <c r="E18" s="130">
        <f>IF(D18="","",DATEDIF(D18,$E$6,"Y"))</f>
      </c>
      <c r="F18" s="138"/>
      <c r="G18" s="132"/>
    </row>
    <row r="19" spans="1:7" ht="30" customHeight="1" thickBot="1">
      <c r="A19" s="139"/>
      <c r="B19" s="140"/>
      <c r="C19" s="141"/>
      <c r="D19" s="142"/>
      <c r="E19" s="143"/>
      <c r="F19" s="144"/>
      <c r="G19" s="145"/>
    </row>
    <row r="20" spans="1:9" ht="17.25" customHeight="1">
      <c r="A20" s="127">
        <v>4</v>
      </c>
      <c r="B20" s="128"/>
      <c r="C20" s="128"/>
      <c r="D20" s="129"/>
      <c r="E20" s="130">
        <f>IF(D20="","",DATEDIF(D20,$E$6,"Y"))</f>
      </c>
      <c r="F20" s="131"/>
      <c r="G20" s="132"/>
      <c r="H20" s="103">
        <f>COUNTA(B20:D23,F20:G23)</f>
        <v>0</v>
      </c>
      <c r="I20" s="103">
        <f>IF(H20=14,1,0)</f>
        <v>0</v>
      </c>
    </row>
    <row r="21" spans="1:7" ht="30" customHeight="1">
      <c r="A21" s="133"/>
      <c r="B21" s="134"/>
      <c r="C21" s="134"/>
      <c r="D21" s="135"/>
      <c r="E21" s="136"/>
      <c r="F21" s="137"/>
      <c r="G21" s="132"/>
    </row>
    <row r="22" spans="1:7" ht="17.25" customHeight="1">
      <c r="A22" s="133"/>
      <c r="B22" s="128"/>
      <c r="C22" s="128"/>
      <c r="D22" s="129"/>
      <c r="E22" s="130">
        <f>IF(D22="","",DATEDIF(D22,$E$6,"Y"))</f>
      </c>
      <c r="F22" s="138"/>
      <c r="G22" s="132"/>
    </row>
    <row r="23" spans="1:7" ht="30" customHeight="1" thickBot="1">
      <c r="A23" s="139"/>
      <c r="B23" s="140"/>
      <c r="C23" s="141"/>
      <c r="D23" s="142"/>
      <c r="E23" s="143"/>
      <c r="F23" s="144"/>
      <c r="G23" s="145"/>
    </row>
    <row r="24" spans="1:9" ht="17.25" customHeight="1">
      <c r="A24" s="127">
        <v>5</v>
      </c>
      <c r="B24" s="128"/>
      <c r="C24" s="128"/>
      <c r="D24" s="129"/>
      <c r="E24" s="130">
        <f>IF(D24="","",DATEDIF(D24,$E$6,"Y"))</f>
      </c>
      <c r="F24" s="131"/>
      <c r="G24" s="132"/>
      <c r="H24" s="103">
        <f>COUNTA(B24:D27,F24:G27)</f>
        <v>0</v>
      </c>
      <c r="I24" s="103">
        <f>IF(H24=14,1,0)</f>
        <v>0</v>
      </c>
    </row>
    <row r="25" spans="1:7" ht="30" customHeight="1">
      <c r="A25" s="133"/>
      <c r="B25" s="134"/>
      <c r="C25" s="134"/>
      <c r="D25" s="135"/>
      <c r="E25" s="136"/>
      <c r="F25" s="137"/>
      <c r="G25" s="132"/>
    </row>
    <row r="26" spans="1:7" ht="17.25" customHeight="1">
      <c r="A26" s="133"/>
      <c r="B26" s="128"/>
      <c r="C26" s="128"/>
      <c r="D26" s="129"/>
      <c r="E26" s="130">
        <f>IF(D26="","",DATEDIF(D26,$E$6,"Y"))</f>
      </c>
      <c r="F26" s="138"/>
      <c r="G26" s="132"/>
    </row>
    <row r="27" spans="1:7" ht="30" customHeight="1" thickBot="1">
      <c r="A27" s="139"/>
      <c r="B27" s="140"/>
      <c r="C27" s="141"/>
      <c r="D27" s="142"/>
      <c r="E27" s="143"/>
      <c r="F27" s="144"/>
      <c r="G27" s="145"/>
    </row>
    <row r="28" spans="1:9" ht="17.25" customHeight="1">
      <c r="A28" s="127">
        <v>6</v>
      </c>
      <c r="B28" s="128"/>
      <c r="C28" s="128"/>
      <c r="D28" s="129"/>
      <c r="E28" s="130">
        <f>IF(D28="","",DATEDIF(D28,$E$6,"Y"))</f>
      </c>
      <c r="F28" s="131"/>
      <c r="G28" s="132"/>
      <c r="H28" s="103">
        <f>COUNTA(B28:D31,F28:G31)</f>
        <v>0</v>
      </c>
      <c r="I28" s="103">
        <f>IF(H28=14,1,0)</f>
        <v>0</v>
      </c>
    </row>
    <row r="29" spans="1:7" ht="30" customHeight="1">
      <c r="A29" s="133"/>
      <c r="B29" s="134"/>
      <c r="C29" s="134"/>
      <c r="D29" s="135"/>
      <c r="E29" s="136"/>
      <c r="F29" s="137"/>
      <c r="G29" s="132"/>
    </row>
    <row r="30" spans="1:7" ht="17.25" customHeight="1">
      <c r="A30" s="133"/>
      <c r="B30" s="128"/>
      <c r="C30" s="128"/>
      <c r="D30" s="129"/>
      <c r="E30" s="130">
        <f>IF(D30="","",DATEDIF(D30,$E$6,"Y"))</f>
      </c>
      <c r="F30" s="138"/>
      <c r="G30" s="132"/>
    </row>
    <row r="31" spans="1:7" ht="30" customHeight="1" thickBot="1">
      <c r="A31" s="139"/>
      <c r="B31" s="140"/>
      <c r="C31" s="141"/>
      <c r="D31" s="142"/>
      <c r="E31" s="143"/>
      <c r="F31" s="144"/>
      <c r="G31" s="145"/>
    </row>
    <row r="32" spans="1:9" ht="17.25" customHeight="1">
      <c r="A32" s="127">
        <v>7</v>
      </c>
      <c r="B32" s="128"/>
      <c r="C32" s="128"/>
      <c r="D32" s="129"/>
      <c r="E32" s="130">
        <f>IF(D32="","",DATEDIF(D32,$E$6,"Y"))</f>
      </c>
      <c r="F32" s="131"/>
      <c r="G32" s="132"/>
      <c r="H32" s="103">
        <f>COUNTA(B32:D35,F32:G35)</f>
        <v>0</v>
      </c>
      <c r="I32" s="103">
        <f>IF(H32=14,1,0)</f>
        <v>0</v>
      </c>
    </row>
    <row r="33" spans="1:9" s="104" customFormat="1" ht="30" customHeight="1">
      <c r="A33" s="133"/>
      <c r="B33" s="134"/>
      <c r="C33" s="134"/>
      <c r="D33" s="135"/>
      <c r="E33" s="136"/>
      <c r="F33" s="137"/>
      <c r="G33" s="132"/>
      <c r="H33" s="103"/>
      <c r="I33" s="103"/>
    </row>
    <row r="34" spans="1:9" s="104" customFormat="1" ht="17.25" customHeight="1">
      <c r="A34" s="133"/>
      <c r="B34" s="128"/>
      <c r="C34" s="128"/>
      <c r="D34" s="129"/>
      <c r="E34" s="130">
        <f>IF(D34="","",DATEDIF(D34,$E$6,"Y"))</f>
      </c>
      <c r="F34" s="138"/>
      <c r="G34" s="132"/>
      <c r="H34" s="103"/>
      <c r="I34" s="103"/>
    </row>
    <row r="35" spans="1:9" s="104" customFormat="1" ht="30" customHeight="1" thickBot="1">
      <c r="A35" s="139"/>
      <c r="B35" s="140"/>
      <c r="C35" s="141"/>
      <c r="D35" s="142"/>
      <c r="E35" s="143"/>
      <c r="F35" s="144"/>
      <c r="G35" s="145"/>
      <c r="H35" s="103"/>
      <c r="I35" s="103"/>
    </row>
    <row r="36" spans="1:9" s="104" customFormat="1" ht="17.25" customHeight="1">
      <c r="A36" s="127">
        <v>8</v>
      </c>
      <c r="B36" s="128"/>
      <c r="C36" s="128"/>
      <c r="D36" s="129"/>
      <c r="E36" s="130">
        <f>IF(D36="","",DATEDIF(D36,$E$6,"Y"))</f>
      </c>
      <c r="F36" s="131"/>
      <c r="G36" s="132"/>
      <c r="H36" s="103">
        <f>COUNTA(B36:D39,F36:G39)</f>
        <v>0</v>
      </c>
      <c r="I36" s="103">
        <f>IF(H36=14,1,0)</f>
        <v>0</v>
      </c>
    </row>
    <row r="37" spans="1:9" s="104" customFormat="1" ht="30" customHeight="1">
      <c r="A37" s="133"/>
      <c r="B37" s="134"/>
      <c r="C37" s="134"/>
      <c r="D37" s="135"/>
      <c r="E37" s="136"/>
      <c r="F37" s="137"/>
      <c r="G37" s="132"/>
      <c r="H37" s="103"/>
      <c r="I37" s="103"/>
    </row>
    <row r="38" spans="1:9" s="104" customFormat="1" ht="17.25" customHeight="1">
      <c r="A38" s="133"/>
      <c r="B38" s="128"/>
      <c r="C38" s="128"/>
      <c r="D38" s="129"/>
      <c r="E38" s="130">
        <f>IF(D38="","",DATEDIF(D38,$E$6,"Y"))</f>
      </c>
      <c r="F38" s="138"/>
      <c r="G38" s="132"/>
      <c r="H38" s="103"/>
      <c r="I38" s="103"/>
    </row>
    <row r="39" spans="1:9" s="104" customFormat="1" ht="30" customHeight="1" thickBot="1">
      <c r="A39" s="139"/>
      <c r="B39" s="140"/>
      <c r="C39" s="141"/>
      <c r="D39" s="142"/>
      <c r="E39" s="143"/>
      <c r="F39" s="144"/>
      <c r="G39" s="145"/>
      <c r="H39" s="103"/>
      <c r="I39" s="103"/>
    </row>
    <row r="40" spans="1:9" s="104" customFormat="1" ht="17.25" customHeight="1">
      <c r="A40" s="127">
        <v>9</v>
      </c>
      <c r="B40" s="128"/>
      <c r="C40" s="128"/>
      <c r="D40" s="129"/>
      <c r="E40" s="130">
        <f>IF(D40="","",DATEDIF(D40,$E$6,"Y"))</f>
      </c>
      <c r="F40" s="131"/>
      <c r="G40" s="132"/>
      <c r="H40" s="103">
        <f>COUNTA(B40:D43,F40:G43)</f>
        <v>0</v>
      </c>
      <c r="I40" s="103">
        <f>IF(H40=14,1,0)</f>
        <v>0</v>
      </c>
    </row>
    <row r="41" spans="1:9" s="104" customFormat="1" ht="30" customHeight="1">
      <c r="A41" s="133"/>
      <c r="B41" s="134"/>
      <c r="C41" s="134"/>
      <c r="D41" s="135"/>
      <c r="E41" s="136"/>
      <c r="F41" s="137"/>
      <c r="G41" s="132"/>
      <c r="H41" s="103"/>
      <c r="I41" s="103"/>
    </row>
    <row r="42" spans="1:9" s="104" customFormat="1" ht="17.25" customHeight="1">
      <c r="A42" s="133"/>
      <c r="B42" s="128"/>
      <c r="C42" s="128"/>
      <c r="D42" s="129"/>
      <c r="E42" s="130">
        <f>IF(D42="","",DATEDIF(D42,$E$6,"Y"))</f>
      </c>
      <c r="F42" s="138"/>
      <c r="G42" s="132"/>
      <c r="H42" s="103"/>
      <c r="I42" s="103"/>
    </row>
    <row r="43" spans="1:9" s="104" customFormat="1" ht="30" customHeight="1" thickBot="1">
      <c r="A43" s="139"/>
      <c r="B43" s="140"/>
      <c r="C43" s="141"/>
      <c r="D43" s="142"/>
      <c r="E43" s="143"/>
      <c r="F43" s="144"/>
      <c r="G43" s="145"/>
      <c r="H43" s="103"/>
      <c r="I43" s="103"/>
    </row>
    <row r="44" spans="1:9" s="104" customFormat="1" ht="17.25" customHeight="1">
      <c r="A44" s="127">
        <v>10</v>
      </c>
      <c r="B44" s="128"/>
      <c r="C44" s="128"/>
      <c r="D44" s="129"/>
      <c r="E44" s="130">
        <f>IF(D44="","",DATEDIF(D44,$E$6,"Y"))</f>
      </c>
      <c r="F44" s="131"/>
      <c r="G44" s="132"/>
      <c r="H44" s="103">
        <f>COUNTA(B44:D47,F44:G47)</f>
        <v>0</v>
      </c>
      <c r="I44" s="103">
        <f>IF(H44=14,1,0)</f>
        <v>0</v>
      </c>
    </row>
    <row r="45" spans="1:9" s="104" customFormat="1" ht="30" customHeight="1">
      <c r="A45" s="133"/>
      <c r="B45" s="134"/>
      <c r="C45" s="134"/>
      <c r="D45" s="135"/>
      <c r="E45" s="136"/>
      <c r="F45" s="137"/>
      <c r="G45" s="132"/>
      <c r="H45" s="103"/>
      <c r="I45" s="103"/>
    </row>
    <row r="46" spans="1:9" s="104" customFormat="1" ht="17.25" customHeight="1">
      <c r="A46" s="133"/>
      <c r="B46" s="128"/>
      <c r="C46" s="128"/>
      <c r="D46" s="129"/>
      <c r="E46" s="130">
        <f>IF(D46="","",DATEDIF(D46,$E$6,"Y"))</f>
      </c>
      <c r="F46" s="138"/>
      <c r="G46" s="132"/>
      <c r="H46" s="103"/>
      <c r="I46" s="103"/>
    </row>
    <row r="47" spans="1:9" s="104" customFormat="1" ht="30" customHeight="1" thickBot="1">
      <c r="A47" s="139"/>
      <c r="B47" s="140"/>
      <c r="C47" s="141"/>
      <c r="D47" s="142"/>
      <c r="E47" s="143"/>
      <c r="F47" s="144"/>
      <c r="G47" s="145"/>
      <c r="H47" s="103"/>
      <c r="I47" s="103"/>
    </row>
  </sheetData>
  <sheetProtection password="8225" sheet="1"/>
  <mergeCells count="96">
    <mergeCell ref="A44:A47"/>
    <mergeCell ref="D44:D45"/>
    <mergeCell ref="E44:E45"/>
    <mergeCell ref="F44:F45"/>
    <mergeCell ref="G44:G45"/>
    <mergeCell ref="D46:D47"/>
    <mergeCell ref="E46:E47"/>
    <mergeCell ref="F46:F47"/>
    <mergeCell ref="G46:G47"/>
    <mergeCell ref="A40:A43"/>
    <mergeCell ref="D40:D41"/>
    <mergeCell ref="E40:E41"/>
    <mergeCell ref="F40:F41"/>
    <mergeCell ref="G40:G41"/>
    <mergeCell ref="D42:D43"/>
    <mergeCell ref="E42:E43"/>
    <mergeCell ref="F42:F43"/>
    <mergeCell ref="G42:G43"/>
    <mergeCell ref="A36:A39"/>
    <mergeCell ref="D36:D37"/>
    <mergeCell ref="E36:E37"/>
    <mergeCell ref="F36:F37"/>
    <mergeCell ref="G36:G37"/>
    <mergeCell ref="D38:D39"/>
    <mergeCell ref="E38:E39"/>
    <mergeCell ref="F38:F39"/>
    <mergeCell ref="G38:G39"/>
    <mergeCell ref="A32:A35"/>
    <mergeCell ref="D32:D33"/>
    <mergeCell ref="E32:E33"/>
    <mergeCell ref="F32:F33"/>
    <mergeCell ref="G32:G33"/>
    <mergeCell ref="D34:D35"/>
    <mergeCell ref="E34:E35"/>
    <mergeCell ref="F34:F35"/>
    <mergeCell ref="G34:G35"/>
    <mergeCell ref="A28:A31"/>
    <mergeCell ref="D28:D29"/>
    <mergeCell ref="E28:E29"/>
    <mergeCell ref="F28:F29"/>
    <mergeCell ref="G28:G29"/>
    <mergeCell ref="D30:D31"/>
    <mergeCell ref="E30:E31"/>
    <mergeCell ref="F30:F31"/>
    <mergeCell ref="G30:G31"/>
    <mergeCell ref="A24:A27"/>
    <mergeCell ref="D24:D25"/>
    <mergeCell ref="E24:E25"/>
    <mergeCell ref="F24:F25"/>
    <mergeCell ref="G24:G25"/>
    <mergeCell ref="D26:D27"/>
    <mergeCell ref="E26:E27"/>
    <mergeCell ref="F26:F27"/>
    <mergeCell ref="G26:G27"/>
    <mergeCell ref="A20:A23"/>
    <mergeCell ref="D20:D21"/>
    <mergeCell ref="E20:E21"/>
    <mergeCell ref="F20:F21"/>
    <mergeCell ref="G20:G21"/>
    <mergeCell ref="D22:D23"/>
    <mergeCell ref="E22:E23"/>
    <mergeCell ref="F22:F23"/>
    <mergeCell ref="G22:G23"/>
    <mergeCell ref="A16:A19"/>
    <mergeCell ref="D16:D17"/>
    <mergeCell ref="E16:E17"/>
    <mergeCell ref="F16:F17"/>
    <mergeCell ref="G16:G17"/>
    <mergeCell ref="D18:D19"/>
    <mergeCell ref="E18:E19"/>
    <mergeCell ref="F18:F19"/>
    <mergeCell ref="G18:G19"/>
    <mergeCell ref="A12:A15"/>
    <mergeCell ref="D12:D13"/>
    <mergeCell ref="E12:E13"/>
    <mergeCell ref="F12:F13"/>
    <mergeCell ref="G12:G13"/>
    <mergeCell ref="D14:D15"/>
    <mergeCell ref="E14:E15"/>
    <mergeCell ref="F14:F15"/>
    <mergeCell ref="G14:G15"/>
    <mergeCell ref="A8:A11"/>
    <mergeCell ref="D8:D9"/>
    <mergeCell ref="E8:E9"/>
    <mergeCell ref="F8:F9"/>
    <mergeCell ref="G8:G9"/>
    <mergeCell ref="D10:D11"/>
    <mergeCell ref="E10:E11"/>
    <mergeCell ref="F10:F11"/>
    <mergeCell ref="G10:G11"/>
    <mergeCell ref="A1:H1"/>
    <mergeCell ref="A5:G5"/>
    <mergeCell ref="A6:A7"/>
    <mergeCell ref="B6:C7"/>
    <mergeCell ref="F6:F7"/>
    <mergeCell ref="G6:G7"/>
  </mergeCells>
  <dataValidations count="1">
    <dataValidation type="textLength" allowBlank="1" showInputMessage="1" showErrorMessage="1" promptTitle="選手登録番号" prompt="6から始まる6ケタの登録番号を入力してください。" error="選手登録番号は6ケタです。ご確認の上入力してください。" sqref="F8:F47">
      <formula1>6</formula1>
      <formula2>6</formula2>
    </dataValidation>
  </dataValidations>
  <printOptions horizontalCentered="1"/>
  <pageMargins left="0.36180555555555555" right="0.19652777777777777" top="0.22152777777777777" bottom="0.29097222222222224" header="0.5118055555555555" footer="0.5118055555555555"/>
  <pageSetup horizontalDpi="300" verticalDpi="300" orientation="portrait" paperSize="9" scale="91"/>
</worksheet>
</file>

<file path=xl/worksheets/sheet5.xml><?xml version="1.0" encoding="utf-8"?>
<worksheet xmlns="http://schemas.openxmlformats.org/spreadsheetml/2006/main" xmlns:r="http://schemas.openxmlformats.org/officeDocument/2006/relationships">
  <sheetPr>
    <tabColor theme="9" tint="0.7999799847602844"/>
  </sheetPr>
  <dimension ref="A1:L47"/>
  <sheetViews>
    <sheetView showGridLines="0" zoomScalePageLayoutView="0" workbookViewId="0" topLeftCell="A1">
      <selection activeCell="L10" sqref="L10"/>
    </sheetView>
  </sheetViews>
  <sheetFormatPr defaultColWidth="8.875" defaultRowHeight="13.5"/>
  <cols>
    <col min="1" max="1" width="4.375" style="102" customWidth="1"/>
    <col min="2" max="3" width="14.125" style="102" customWidth="1"/>
    <col min="4" max="4" width="15.375" style="102" customWidth="1"/>
    <col min="5" max="5" width="14.375" style="102" customWidth="1"/>
    <col min="6" max="6" width="20.625" style="102" customWidth="1"/>
    <col min="7" max="7" width="35.625" style="102" customWidth="1"/>
    <col min="8" max="9" width="8.875" style="103" customWidth="1"/>
    <col min="10" max="12" width="8.875" style="104" customWidth="1"/>
    <col min="13" max="16384" width="8.875" style="102" customWidth="1"/>
  </cols>
  <sheetData>
    <row r="1" spans="1:10" s="100" customFormat="1" ht="29.25" customHeight="1">
      <c r="A1" s="60">
        <f>'所属団体情報'!$D$7</f>
        <v>0</v>
      </c>
      <c r="B1" s="60"/>
      <c r="C1" s="60"/>
      <c r="D1" s="60"/>
      <c r="E1" s="60"/>
      <c r="F1" s="60"/>
      <c r="G1" s="60"/>
      <c r="H1" s="60"/>
      <c r="I1" s="98"/>
      <c r="J1" s="35"/>
    </row>
    <row r="2" spans="1:12" s="102" customFormat="1" ht="29.25" customHeight="1">
      <c r="A2" s="101"/>
      <c r="B2" s="101"/>
      <c r="C2" s="101"/>
      <c r="D2" s="101"/>
      <c r="E2" s="101"/>
      <c r="F2" s="101"/>
      <c r="H2" s="103"/>
      <c r="I2" s="103"/>
      <c r="J2" s="104"/>
      <c r="K2" s="104"/>
      <c r="L2" s="104"/>
    </row>
    <row r="3" spans="1:12" s="102" customFormat="1" ht="29.25" customHeight="1">
      <c r="A3" s="105" t="s">
        <v>92</v>
      </c>
      <c r="B3" s="105"/>
      <c r="C3" s="106"/>
      <c r="D3" s="106"/>
      <c r="F3" s="107" t="s">
        <v>86</v>
      </c>
      <c r="G3" s="108">
        <f>SUM(I:I)</f>
        <v>0</v>
      </c>
      <c r="H3" s="103"/>
      <c r="I3" s="103"/>
      <c r="J3" s="104"/>
      <c r="K3" s="104"/>
      <c r="L3" s="104"/>
    </row>
    <row r="4" spans="1:12" s="102" customFormat="1" ht="22.5" customHeight="1">
      <c r="A4" s="109"/>
      <c r="B4" s="109"/>
      <c r="C4" s="109"/>
      <c r="D4" s="109"/>
      <c r="E4" s="109"/>
      <c r="F4" s="110" t="s">
        <v>80</v>
      </c>
      <c r="G4" s="111"/>
      <c r="H4" s="103"/>
      <c r="I4" s="103"/>
      <c r="J4" s="104"/>
      <c r="K4" s="104"/>
      <c r="L4" s="104"/>
    </row>
    <row r="5" spans="1:9" s="100" customFormat="1" ht="25.5" customHeight="1">
      <c r="A5" s="112" t="s">
        <v>91</v>
      </c>
      <c r="B5" s="113"/>
      <c r="C5" s="113"/>
      <c r="D5" s="113"/>
      <c r="E5" s="113"/>
      <c r="F5" s="113"/>
      <c r="G5" s="114"/>
      <c r="H5" s="98"/>
      <c r="I5" s="98"/>
    </row>
    <row r="6" spans="1:12" s="102" customFormat="1" ht="18" customHeight="1">
      <c r="A6" s="115" t="s">
        <v>0</v>
      </c>
      <c r="B6" s="116" t="s">
        <v>1</v>
      </c>
      <c r="C6" s="117"/>
      <c r="D6" s="118" t="s">
        <v>34</v>
      </c>
      <c r="E6" s="119">
        <v>42369</v>
      </c>
      <c r="F6" s="120" t="s">
        <v>87</v>
      </c>
      <c r="G6" s="120" t="s">
        <v>24</v>
      </c>
      <c r="H6" s="103"/>
      <c r="I6" s="103"/>
      <c r="J6" s="104"/>
      <c r="K6" s="104"/>
      <c r="L6" s="104"/>
    </row>
    <row r="7" spans="1:12" s="102" customFormat="1" ht="18" customHeight="1">
      <c r="A7" s="121"/>
      <c r="B7" s="122"/>
      <c r="C7" s="123"/>
      <c r="D7" s="124" t="s">
        <v>90</v>
      </c>
      <c r="E7" s="125" t="s">
        <v>35</v>
      </c>
      <c r="F7" s="126"/>
      <c r="G7" s="120"/>
      <c r="H7" s="103"/>
      <c r="I7" s="103"/>
      <c r="J7" s="104"/>
      <c r="K7" s="104"/>
      <c r="L7" s="104"/>
    </row>
    <row r="8" spans="1:12" s="102" customFormat="1" ht="17.25" customHeight="1">
      <c r="A8" s="127">
        <v>1</v>
      </c>
      <c r="B8" s="128"/>
      <c r="C8" s="128"/>
      <c r="D8" s="129"/>
      <c r="E8" s="130">
        <f>IF(D8="","",DATEDIF(D8,$E$6,"Y"))</f>
      </c>
      <c r="F8" s="131"/>
      <c r="G8" s="132"/>
      <c r="H8" s="103">
        <f>COUNTA(B8:D11,F8:G11)</f>
        <v>0</v>
      </c>
      <c r="I8" s="103">
        <f>IF(H8=14,1,0)</f>
        <v>0</v>
      </c>
      <c r="J8" s="104"/>
      <c r="K8" s="104"/>
      <c r="L8" s="104"/>
    </row>
    <row r="9" spans="1:12" s="102" customFormat="1" ht="30" customHeight="1">
      <c r="A9" s="133"/>
      <c r="B9" s="134"/>
      <c r="C9" s="134"/>
      <c r="D9" s="135"/>
      <c r="E9" s="136"/>
      <c r="F9" s="137"/>
      <c r="G9" s="132"/>
      <c r="H9" s="103"/>
      <c r="I9" s="103"/>
      <c r="J9" s="104"/>
      <c r="K9" s="104"/>
      <c r="L9" s="104"/>
    </row>
    <row r="10" spans="1:12" s="102" customFormat="1" ht="17.25" customHeight="1">
      <c r="A10" s="133"/>
      <c r="B10" s="128"/>
      <c r="C10" s="128"/>
      <c r="D10" s="129"/>
      <c r="E10" s="130">
        <f>IF(D10="","",DATEDIF(D10,$E$6,"Y"))</f>
      </c>
      <c r="F10" s="138"/>
      <c r="G10" s="132"/>
      <c r="H10" s="103"/>
      <c r="I10" s="103"/>
      <c r="J10" s="104"/>
      <c r="K10" s="104"/>
      <c r="L10" s="104"/>
    </row>
    <row r="11" spans="1:12" s="102" customFormat="1" ht="30" customHeight="1" thickBot="1">
      <c r="A11" s="139"/>
      <c r="B11" s="140"/>
      <c r="C11" s="141"/>
      <c r="D11" s="142"/>
      <c r="E11" s="143"/>
      <c r="F11" s="144"/>
      <c r="G11" s="145"/>
      <c r="H11" s="103"/>
      <c r="I11" s="103"/>
      <c r="J11" s="104"/>
      <c r="K11" s="104"/>
      <c r="L11" s="104"/>
    </row>
    <row r="12" spans="1:12" s="102" customFormat="1" ht="17.25" customHeight="1">
      <c r="A12" s="127">
        <v>2</v>
      </c>
      <c r="B12" s="128"/>
      <c r="C12" s="128"/>
      <c r="D12" s="129"/>
      <c r="E12" s="130">
        <f>IF(D12="","",DATEDIF(D12,$E$6,"Y"))</f>
      </c>
      <c r="F12" s="131"/>
      <c r="G12" s="132"/>
      <c r="H12" s="103">
        <f>COUNTA(B12:D15,F12:G15)</f>
        <v>0</v>
      </c>
      <c r="I12" s="103">
        <f>IF(H12=14,1,0)</f>
        <v>0</v>
      </c>
      <c r="J12" s="104"/>
      <c r="K12" s="104"/>
      <c r="L12" s="104"/>
    </row>
    <row r="13" spans="1:12" s="102" customFormat="1" ht="30" customHeight="1">
      <c r="A13" s="133"/>
      <c r="B13" s="134"/>
      <c r="C13" s="134"/>
      <c r="D13" s="135"/>
      <c r="E13" s="136"/>
      <c r="F13" s="137"/>
      <c r="G13" s="132"/>
      <c r="H13" s="103"/>
      <c r="I13" s="103"/>
      <c r="J13" s="104"/>
      <c r="K13" s="104"/>
      <c r="L13" s="104"/>
    </row>
    <row r="14" spans="1:12" s="102" customFormat="1" ht="17.25" customHeight="1">
      <c r="A14" s="133"/>
      <c r="B14" s="128"/>
      <c r="C14" s="128"/>
      <c r="D14" s="129"/>
      <c r="E14" s="130">
        <f>IF(D14="","",DATEDIF(D14,$E$6,"Y"))</f>
      </c>
      <c r="F14" s="138"/>
      <c r="G14" s="132"/>
      <c r="H14" s="103"/>
      <c r="I14" s="103"/>
      <c r="J14" s="104"/>
      <c r="K14" s="104"/>
      <c r="L14" s="104"/>
    </row>
    <row r="15" spans="1:12" s="147" customFormat="1" ht="30" customHeight="1" thickBot="1">
      <c r="A15" s="139"/>
      <c r="B15" s="140"/>
      <c r="C15" s="141"/>
      <c r="D15" s="142"/>
      <c r="E15" s="143"/>
      <c r="F15" s="144"/>
      <c r="G15" s="145"/>
      <c r="H15" s="103"/>
      <c r="I15" s="103"/>
      <c r="J15" s="104"/>
      <c r="K15" s="146"/>
      <c r="L15" s="146"/>
    </row>
    <row r="16" spans="1:12" s="147" customFormat="1" ht="17.25" customHeight="1">
      <c r="A16" s="127">
        <v>3</v>
      </c>
      <c r="B16" s="128"/>
      <c r="C16" s="128"/>
      <c r="D16" s="129"/>
      <c r="E16" s="130">
        <f>IF(D16="","",DATEDIF(D16,$E$6,"Y"))</f>
      </c>
      <c r="F16" s="131"/>
      <c r="G16" s="132"/>
      <c r="H16" s="103">
        <f>COUNTA(B16:D19,F16:G19)</f>
        <v>0</v>
      </c>
      <c r="I16" s="103">
        <f>IF(H16=14,1,0)</f>
        <v>0</v>
      </c>
      <c r="J16" s="104"/>
      <c r="K16" s="146"/>
      <c r="L16" s="146"/>
    </row>
    <row r="17" spans="1:12" s="147" customFormat="1" ht="30" customHeight="1">
      <c r="A17" s="133"/>
      <c r="B17" s="134"/>
      <c r="C17" s="134"/>
      <c r="D17" s="135"/>
      <c r="E17" s="136"/>
      <c r="F17" s="137"/>
      <c r="G17" s="132"/>
      <c r="H17" s="103"/>
      <c r="I17" s="103"/>
      <c r="J17" s="104"/>
      <c r="K17" s="146"/>
      <c r="L17" s="146"/>
    </row>
    <row r="18" spans="1:12" s="102" customFormat="1" ht="17.25" customHeight="1">
      <c r="A18" s="133"/>
      <c r="B18" s="128"/>
      <c r="C18" s="128"/>
      <c r="D18" s="129"/>
      <c r="E18" s="130">
        <f>IF(D18="","",DATEDIF(D18,$E$6,"Y"))</f>
      </c>
      <c r="F18" s="138"/>
      <c r="G18" s="132"/>
      <c r="H18" s="103"/>
      <c r="I18" s="103"/>
      <c r="J18" s="104"/>
      <c r="K18" s="104"/>
      <c r="L18" s="104"/>
    </row>
    <row r="19" spans="1:12" s="102" customFormat="1" ht="30" customHeight="1" thickBot="1">
      <c r="A19" s="139"/>
      <c r="B19" s="140"/>
      <c r="C19" s="141"/>
      <c r="D19" s="142"/>
      <c r="E19" s="143"/>
      <c r="F19" s="144"/>
      <c r="G19" s="145"/>
      <c r="H19" s="103"/>
      <c r="I19" s="103"/>
      <c r="J19" s="104"/>
      <c r="K19" s="104"/>
      <c r="L19" s="104"/>
    </row>
    <row r="20" spans="1:12" s="102" customFormat="1" ht="17.25" customHeight="1">
      <c r="A20" s="127">
        <v>4</v>
      </c>
      <c r="B20" s="128"/>
      <c r="C20" s="128"/>
      <c r="D20" s="129"/>
      <c r="E20" s="130">
        <f>IF(D20="","",DATEDIF(D20,$E$6,"Y"))</f>
      </c>
      <c r="F20" s="131"/>
      <c r="G20" s="132"/>
      <c r="H20" s="103">
        <f>COUNTA(B20:D23,F20:G23)</f>
        <v>0</v>
      </c>
      <c r="I20" s="103">
        <f>IF(H20=14,1,0)</f>
        <v>0</v>
      </c>
      <c r="J20" s="104"/>
      <c r="K20" s="104"/>
      <c r="L20" s="104"/>
    </row>
    <row r="21" spans="1:12" s="102" customFormat="1" ht="30" customHeight="1">
      <c r="A21" s="133"/>
      <c r="B21" s="134"/>
      <c r="C21" s="134"/>
      <c r="D21" s="135"/>
      <c r="E21" s="136"/>
      <c r="F21" s="137"/>
      <c r="G21" s="132"/>
      <c r="H21" s="103"/>
      <c r="I21" s="103"/>
      <c r="J21" s="104"/>
      <c r="K21" s="104"/>
      <c r="L21" s="104"/>
    </row>
    <row r="22" spans="1:12" s="102" customFormat="1" ht="17.25" customHeight="1">
      <c r="A22" s="133"/>
      <c r="B22" s="128"/>
      <c r="C22" s="128"/>
      <c r="D22" s="129"/>
      <c r="E22" s="130">
        <f>IF(D22="","",DATEDIF(D22,$E$6,"Y"))</f>
      </c>
      <c r="F22" s="138"/>
      <c r="G22" s="132"/>
      <c r="H22" s="103"/>
      <c r="I22" s="103"/>
      <c r="J22" s="104"/>
      <c r="K22" s="104"/>
      <c r="L22" s="104"/>
    </row>
    <row r="23" spans="1:12" s="102" customFormat="1" ht="30" customHeight="1" thickBot="1">
      <c r="A23" s="139"/>
      <c r="B23" s="140"/>
      <c r="C23" s="141"/>
      <c r="D23" s="142"/>
      <c r="E23" s="143"/>
      <c r="F23" s="144"/>
      <c r="G23" s="145"/>
      <c r="H23" s="103"/>
      <c r="I23" s="103"/>
      <c r="J23" s="104"/>
      <c r="K23" s="104"/>
      <c r="L23" s="104"/>
    </row>
    <row r="24" spans="1:12" s="102" customFormat="1" ht="17.25" customHeight="1">
      <c r="A24" s="127">
        <v>5</v>
      </c>
      <c r="B24" s="128"/>
      <c r="C24" s="128"/>
      <c r="D24" s="129"/>
      <c r="E24" s="130">
        <f>IF(D24="","",DATEDIF(D24,$E$6,"Y"))</f>
      </c>
      <c r="F24" s="131"/>
      <c r="G24" s="132"/>
      <c r="H24" s="103">
        <f>COUNTA(B24:D27,F24:G27)</f>
        <v>0</v>
      </c>
      <c r="I24" s="103">
        <f>IF(H24=14,1,0)</f>
        <v>0</v>
      </c>
      <c r="J24" s="104"/>
      <c r="K24" s="104"/>
      <c r="L24" s="104"/>
    </row>
    <row r="25" spans="1:12" s="102" customFormat="1" ht="30" customHeight="1">
      <c r="A25" s="133"/>
      <c r="B25" s="134"/>
      <c r="C25" s="134"/>
      <c r="D25" s="135"/>
      <c r="E25" s="136"/>
      <c r="F25" s="137"/>
      <c r="G25" s="132"/>
      <c r="H25" s="103"/>
      <c r="I25" s="103"/>
      <c r="J25" s="104"/>
      <c r="K25" s="104"/>
      <c r="L25" s="104"/>
    </row>
    <row r="26" spans="1:12" s="102" customFormat="1" ht="17.25" customHeight="1">
      <c r="A26" s="133"/>
      <c r="B26" s="128"/>
      <c r="C26" s="128"/>
      <c r="D26" s="129"/>
      <c r="E26" s="130">
        <f>IF(D26="","",DATEDIF(D26,$E$6,"Y"))</f>
      </c>
      <c r="F26" s="138"/>
      <c r="G26" s="132"/>
      <c r="H26" s="103"/>
      <c r="I26" s="103"/>
      <c r="J26" s="104"/>
      <c r="K26" s="104"/>
      <c r="L26" s="104"/>
    </row>
    <row r="27" spans="1:12" s="102" customFormat="1" ht="30" customHeight="1" thickBot="1">
      <c r="A27" s="139"/>
      <c r="B27" s="140"/>
      <c r="C27" s="141"/>
      <c r="D27" s="142"/>
      <c r="E27" s="143"/>
      <c r="F27" s="144"/>
      <c r="G27" s="145"/>
      <c r="H27" s="103"/>
      <c r="I27" s="103"/>
      <c r="J27" s="104"/>
      <c r="K27" s="104"/>
      <c r="L27" s="104"/>
    </row>
    <row r="28" spans="1:12" s="102" customFormat="1" ht="17.25" customHeight="1">
      <c r="A28" s="127">
        <v>6</v>
      </c>
      <c r="B28" s="128"/>
      <c r="C28" s="128"/>
      <c r="D28" s="129"/>
      <c r="E28" s="130">
        <f>IF(D28="","",DATEDIF(D28,$E$6,"Y"))</f>
      </c>
      <c r="F28" s="131"/>
      <c r="G28" s="132"/>
      <c r="H28" s="103">
        <f>COUNTA(B28:D31,F28:G31)</f>
        <v>0</v>
      </c>
      <c r="I28" s="103">
        <f>IF(H28=14,1,0)</f>
        <v>0</v>
      </c>
      <c r="J28" s="104"/>
      <c r="K28" s="104"/>
      <c r="L28" s="104"/>
    </row>
    <row r="29" spans="1:12" s="102" customFormat="1" ht="30" customHeight="1">
      <c r="A29" s="133"/>
      <c r="B29" s="134"/>
      <c r="C29" s="134"/>
      <c r="D29" s="135"/>
      <c r="E29" s="136"/>
      <c r="F29" s="137"/>
      <c r="G29" s="132"/>
      <c r="H29" s="103"/>
      <c r="I29" s="103"/>
      <c r="J29" s="104"/>
      <c r="K29" s="104"/>
      <c r="L29" s="104"/>
    </row>
    <row r="30" spans="1:12" s="102" customFormat="1" ht="17.25" customHeight="1">
      <c r="A30" s="133"/>
      <c r="B30" s="128"/>
      <c r="C30" s="128"/>
      <c r="D30" s="129"/>
      <c r="E30" s="130">
        <f>IF(D30="","",DATEDIF(D30,$E$6,"Y"))</f>
      </c>
      <c r="F30" s="138"/>
      <c r="G30" s="132"/>
      <c r="H30" s="103"/>
      <c r="I30" s="103"/>
      <c r="J30" s="104"/>
      <c r="K30" s="104"/>
      <c r="L30" s="104"/>
    </row>
    <row r="31" spans="1:12" s="102" customFormat="1" ht="30" customHeight="1" thickBot="1">
      <c r="A31" s="139"/>
      <c r="B31" s="140"/>
      <c r="C31" s="141"/>
      <c r="D31" s="142"/>
      <c r="E31" s="143"/>
      <c r="F31" s="144"/>
      <c r="G31" s="145"/>
      <c r="H31" s="103"/>
      <c r="I31" s="103"/>
      <c r="J31" s="104"/>
      <c r="K31" s="104"/>
      <c r="L31" s="104"/>
    </row>
    <row r="32" spans="1:12" s="102" customFormat="1" ht="17.25" customHeight="1">
      <c r="A32" s="127">
        <v>7</v>
      </c>
      <c r="B32" s="128"/>
      <c r="C32" s="128"/>
      <c r="D32" s="129"/>
      <c r="E32" s="130">
        <f>IF(D32="","",DATEDIF(D32,$E$6,"Y"))</f>
      </c>
      <c r="F32" s="131"/>
      <c r="G32" s="132"/>
      <c r="H32" s="103">
        <f>COUNTA(B32:D35,F32:G35)</f>
        <v>0</v>
      </c>
      <c r="I32" s="103">
        <f>IF(H32=14,1,0)</f>
        <v>0</v>
      </c>
      <c r="J32" s="104"/>
      <c r="K32" s="104"/>
      <c r="L32" s="104"/>
    </row>
    <row r="33" spans="1:9" s="104" customFormat="1" ht="30" customHeight="1">
      <c r="A33" s="133"/>
      <c r="B33" s="134"/>
      <c r="C33" s="134"/>
      <c r="D33" s="135"/>
      <c r="E33" s="136"/>
      <c r="F33" s="137"/>
      <c r="G33" s="132"/>
      <c r="H33" s="103"/>
      <c r="I33" s="103"/>
    </row>
    <row r="34" spans="1:9" s="104" customFormat="1" ht="17.25" customHeight="1">
      <c r="A34" s="133"/>
      <c r="B34" s="128"/>
      <c r="C34" s="128"/>
      <c r="D34" s="129"/>
      <c r="E34" s="130">
        <f>IF(D34="","",DATEDIF(D34,$E$6,"Y"))</f>
      </c>
      <c r="F34" s="138"/>
      <c r="G34" s="132"/>
      <c r="H34" s="103"/>
      <c r="I34" s="103"/>
    </row>
    <row r="35" spans="1:9" s="104" customFormat="1" ht="30" customHeight="1" thickBot="1">
      <c r="A35" s="139"/>
      <c r="B35" s="140"/>
      <c r="C35" s="141"/>
      <c r="D35" s="142"/>
      <c r="E35" s="143"/>
      <c r="F35" s="144"/>
      <c r="G35" s="145"/>
      <c r="H35" s="103"/>
      <c r="I35" s="103"/>
    </row>
    <row r="36" spans="1:9" s="104" customFormat="1" ht="17.25" customHeight="1">
      <c r="A36" s="127">
        <v>8</v>
      </c>
      <c r="B36" s="128"/>
      <c r="C36" s="128"/>
      <c r="D36" s="129"/>
      <c r="E36" s="130">
        <f>IF(D36="","",DATEDIF(D36,$E$6,"Y"))</f>
      </c>
      <c r="F36" s="131"/>
      <c r="G36" s="132"/>
      <c r="H36" s="103">
        <f>COUNTA(B36:D39,F36:G39)</f>
        <v>0</v>
      </c>
      <c r="I36" s="103">
        <f>IF(H36=14,1,0)</f>
        <v>0</v>
      </c>
    </row>
    <row r="37" spans="1:9" s="104" customFormat="1" ht="30" customHeight="1">
      <c r="A37" s="133"/>
      <c r="B37" s="134"/>
      <c r="C37" s="134"/>
      <c r="D37" s="135"/>
      <c r="E37" s="136"/>
      <c r="F37" s="137"/>
      <c r="G37" s="132"/>
      <c r="H37" s="103"/>
      <c r="I37" s="103"/>
    </row>
    <row r="38" spans="1:9" s="104" customFormat="1" ht="17.25" customHeight="1">
      <c r="A38" s="133"/>
      <c r="B38" s="128"/>
      <c r="C38" s="128"/>
      <c r="D38" s="129"/>
      <c r="E38" s="130">
        <f>IF(D38="","",DATEDIF(D38,$E$6,"Y"))</f>
      </c>
      <c r="F38" s="138"/>
      <c r="G38" s="132"/>
      <c r="H38" s="103"/>
      <c r="I38" s="103"/>
    </row>
    <row r="39" spans="1:9" s="104" customFormat="1" ht="30" customHeight="1" thickBot="1">
      <c r="A39" s="139"/>
      <c r="B39" s="140"/>
      <c r="C39" s="141"/>
      <c r="D39" s="142"/>
      <c r="E39" s="143"/>
      <c r="F39" s="144"/>
      <c r="G39" s="145"/>
      <c r="H39" s="103"/>
      <c r="I39" s="103"/>
    </row>
    <row r="40" spans="1:9" s="104" customFormat="1" ht="17.25" customHeight="1">
      <c r="A40" s="127">
        <v>9</v>
      </c>
      <c r="B40" s="128"/>
      <c r="C40" s="128"/>
      <c r="D40" s="129"/>
      <c r="E40" s="130">
        <f>IF(D40="","",DATEDIF(D40,$E$6,"Y"))</f>
      </c>
      <c r="F40" s="131"/>
      <c r="G40" s="132"/>
      <c r="H40" s="103">
        <f>COUNTA(B40:D43,F40:G43)</f>
        <v>0</v>
      </c>
      <c r="I40" s="103">
        <f>IF(H40=14,1,0)</f>
        <v>0</v>
      </c>
    </row>
    <row r="41" spans="1:9" s="104" customFormat="1" ht="30" customHeight="1">
      <c r="A41" s="133"/>
      <c r="B41" s="134"/>
      <c r="C41" s="134"/>
      <c r="D41" s="135"/>
      <c r="E41" s="136"/>
      <c r="F41" s="137"/>
      <c r="G41" s="132"/>
      <c r="H41" s="103"/>
      <c r="I41" s="103"/>
    </row>
    <row r="42" spans="1:9" s="104" customFormat="1" ht="17.25" customHeight="1">
      <c r="A42" s="133"/>
      <c r="B42" s="128"/>
      <c r="C42" s="128"/>
      <c r="D42" s="129"/>
      <c r="E42" s="130">
        <f>IF(D42="","",DATEDIF(D42,$E$6,"Y"))</f>
      </c>
      <c r="F42" s="138"/>
      <c r="G42" s="132"/>
      <c r="H42" s="103"/>
      <c r="I42" s="103"/>
    </row>
    <row r="43" spans="1:9" s="104" customFormat="1" ht="30" customHeight="1" thickBot="1">
      <c r="A43" s="139"/>
      <c r="B43" s="140"/>
      <c r="C43" s="141"/>
      <c r="D43" s="142"/>
      <c r="E43" s="143"/>
      <c r="F43" s="144"/>
      <c r="G43" s="145"/>
      <c r="H43" s="103"/>
      <c r="I43" s="103"/>
    </row>
    <row r="44" spans="1:9" s="104" customFormat="1" ht="17.25" customHeight="1">
      <c r="A44" s="127">
        <v>10</v>
      </c>
      <c r="B44" s="128"/>
      <c r="C44" s="128"/>
      <c r="D44" s="129"/>
      <c r="E44" s="130">
        <f>IF(D44="","",DATEDIF(D44,$E$6,"Y"))</f>
      </c>
      <c r="F44" s="131"/>
      <c r="G44" s="132"/>
      <c r="H44" s="103">
        <f>COUNTA(B44:D47,F44:G47)</f>
        <v>0</v>
      </c>
      <c r="I44" s="103">
        <f>IF(H44=14,1,0)</f>
        <v>0</v>
      </c>
    </row>
    <row r="45" spans="1:9" s="104" customFormat="1" ht="30" customHeight="1">
      <c r="A45" s="133"/>
      <c r="B45" s="134"/>
      <c r="C45" s="134"/>
      <c r="D45" s="135"/>
      <c r="E45" s="136"/>
      <c r="F45" s="137"/>
      <c r="G45" s="132"/>
      <c r="H45" s="103"/>
      <c r="I45" s="103"/>
    </row>
    <row r="46" spans="1:9" s="104" customFormat="1" ht="17.25" customHeight="1">
      <c r="A46" s="133"/>
      <c r="B46" s="128"/>
      <c r="C46" s="128"/>
      <c r="D46" s="129"/>
      <c r="E46" s="130">
        <f>IF(D46="","",DATEDIF(D46,$E$6,"Y"))</f>
      </c>
      <c r="F46" s="138"/>
      <c r="G46" s="132"/>
      <c r="H46" s="103"/>
      <c r="I46" s="103"/>
    </row>
    <row r="47" spans="1:9" s="104" customFormat="1" ht="30" customHeight="1" thickBot="1">
      <c r="A47" s="139"/>
      <c r="B47" s="140"/>
      <c r="C47" s="141"/>
      <c r="D47" s="142"/>
      <c r="E47" s="143"/>
      <c r="F47" s="144"/>
      <c r="G47" s="145"/>
      <c r="H47" s="103"/>
      <c r="I47" s="103"/>
    </row>
  </sheetData>
  <sheetProtection password="8225" sheet="1"/>
  <mergeCells count="96">
    <mergeCell ref="A44:A47"/>
    <mergeCell ref="D44:D45"/>
    <mergeCell ref="E44:E45"/>
    <mergeCell ref="F44:F45"/>
    <mergeCell ref="G44:G45"/>
    <mergeCell ref="D46:D47"/>
    <mergeCell ref="E46:E47"/>
    <mergeCell ref="F46:F47"/>
    <mergeCell ref="G46:G47"/>
    <mergeCell ref="A40:A43"/>
    <mergeCell ref="D40:D41"/>
    <mergeCell ref="E40:E41"/>
    <mergeCell ref="F40:F41"/>
    <mergeCell ref="G40:G41"/>
    <mergeCell ref="D42:D43"/>
    <mergeCell ref="E42:E43"/>
    <mergeCell ref="F42:F43"/>
    <mergeCell ref="G42:G43"/>
    <mergeCell ref="A36:A39"/>
    <mergeCell ref="D36:D37"/>
    <mergeCell ref="E36:E37"/>
    <mergeCell ref="F36:F37"/>
    <mergeCell ref="G36:G37"/>
    <mergeCell ref="D38:D39"/>
    <mergeCell ref="E38:E39"/>
    <mergeCell ref="F38:F39"/>
    <mergeCell ref="G38:G39"/>
    <mergeCell ref="A32:A35"/>
    <mergeCell ref="D32:D33"/>
    <mergeCell ref="E32:E33"/>
    <mergeCell ref="F32:F33"/>
    <mergeCell ref="G32:G33"/>
    <mergeCell ref="D34:D35"/>
    <mergeCell ref="E34:E35"/>
    <mergeCell ref="F34:F35"/>
    <mergeCell ref="G34:G35"/>
    <mergeCell ref="A28:A31"/>
    <mergeCell ref="D28:D29"/>
    <mergeCell ref="E28:E29"/>
    <mergeCell ref="F28:F29"/>
    <mergeCell ref="G28:G29"/>
    <mergeCell ref="D30:D31"/>
    <mergeCell ref="E30:E31"/>
    <mergeCell ref="F30:F31"/>
    <mergeCell ref="G30:G31"/>
    <mergeCell ref="A24:A27"/>
    <mergeCell ref="D24:D25"/>
    <mergeCell ref="E24:E25"/>
    <mergeCell ref="F24:F25"/>
    <mergeCell ref="G24:G25"/>
    <mergeCell ref="D26:D27"/>
    <mergeCell ref="E26:E27"/>
    <mergeCell ref="F26:F27"/>
    <mergeCell ref="G26:G27"/>
    <mergeCell ref="A20:A23"/>
    <mergeCell ref="D20:D21"/>
    <mergeCell ref="E20:E21"/>
    <mergeCell ref="F20:F21"/>
    <mergeCell ref="G20:G21"/>
    <mergeCell ref="D22:D23"/>
    <mergeCell ref="E22:E23"/>
    <mergeCell ref="F22:F23"/>
    <mergeCell ref="G22:G23"/>
    <mergeCell ref="A16:A19"/>
    <mergeCell ref="D16:D17"/>
    <mergeCell ref="E16:E17"/>
    <mergeCell ref="F16:F17"/>
    <mergeCell ref="G16:G17"/>
    <mergeCell ref="D18:D19"/>
    <mergeCell ref="E18:E19"/>
    <mergeCell ref="F18:F19"/>
    <mergeCell ref="G18:G19"/>
    <mergeCell ref="A12:A15"/>
    <mergeCell ref="D12:D13"/>
    <mergeCell ref="E12:E13"/>
    <mergeCell ref="F12:F13"/>
    <mergeCell ref="G12:G13"/>
    <mergeCell ref="D14:D15"/>
    <mergeCell ref="E14:E15"/>
    <mergeCell ref="F14:F15"/>
    <mergeCell ref="G14:G15"/>
    <mergeCell ref="A8:A11"/>
    <mergeCell ref="D8:D9"/>
    <mergeCell ref="E8:E9"/>
    <mergeCell ref="F8:F9"/>
    <mergeCell ref="G8:G9"/>
    <mergeCell ref="D10:D11"/>
    <mergeCell ref="E10:E11"/>
    <mergeCell ref="F10:F11"/>
    <mergeCell ref="G10:G11"/>
    <mergeCell ref="A1:H1"/>
    <mergeCell ref="A5:G5"/>
    <mergeCell ref="A6:A7"/>
    <mergeCell ref="B6:C7"/>
    <mergeCell ref="F6:F7"/>
    <mergeCell ref="G6:G7"/>
  </mergeCells>
  <dataValidations count="1">
    <dataValidation type="textLength" allowBlank="1" showInputMessage="1" showErrorMessage="1" promptTitle="選手登録番号" prompt="6から始まる6ケタの登録番号を入力してください。" error="選手登録番号は6ケタです。ご確認の上入力してください。" sqref="F8:F47">
      <formula1>6</formula1>
      <formula2>6</formula2>
    </dataValidation>
  </dataValidations>
  <printOptions horizontalCentered="1"/>
  <pageMargins left="0.36180555555555555" right="0.19652777777777777" top="0.22152777777777777" bottom="0.29097222222222224" header="0.5118055555555555" footer="0.5118055555555555"/>
  <pageSetup horizontalDpi="300" verticalDpi="300" orientation="portrait" paperSize="9" scale="91"/>
</worksheet>
</file>

<file path=xl/worksheets/sheet6.xml><?xml version="1.0" encoding="utf-8"?>
<worksheet xmlns="http://schemas.openxmlformats.org/spreadsheetml/2006/main" xmlns:r="http://schemas.openxmlformats.org/officeDocument/2006/relationships">
  <sheetPr>
    <tabColor rgb="FF7030A0"/>
  </sheetPr>
  <dimension ref="B1:K36"/>
  <sheetViews>
    <sheetView showGridLines="0" zoomScalePageLayoutView="0" workbookViewId="0" topLeftCell="A1">
      <selection activeCell="N24" sqref="N24"/>
    </sheetView>
  </sheetViews>
  <sheetFormatPr defaultColWidth="8.875" defaultRowHeight="13.5"/>
  <cols>
    <col min="1" max="1" width="4.375" style="10" customWidth="1"/>
    <col min="2" max="2" width="5.875" style="10" customWidth="1"/>
    <col min="3" max="3" width="13.125" style="10" customWidth="1"/>
    <col min="4" max="5" width="17.375" style="10" customWidth="1"/>
    <col min="6" max="6" width="4.375" style="10" customWidth="1"/>
    <col min="7" max="7" width="14.125" style="10" customWidth="1"/>
    <col min="8" max="9" width="13.125" style="10" customWidth="1"/>
    <col min="10" max="10" width="8.625" style="10" customWidth="1"/>
    <col min="11" max="11" width="13.00390625" style="10" bestFit="1" customWidth="1"/>
    <col min="12" max="12" width="7.625" style="10" customWidth="1"/>
    <col min="13" max="13" width="27.625" style="10" bestFit="1" customWidth="1"/>
    <col min="14" max="16384" width="8.875" style="10" customWidth="1"/>
  </cols>
  <sheetData>
    <row r="1" spans="2:9" ht="29.25" customHeight="1">
      <c r="B1" s="92">
        <f>'所属団体情報'!$D$7</f>
        <v>0</v>
      </c>
      <c r="C1" s="92"/>
      <c r="D1" s="92"/>
      <c r="E1" s="92"/>
      <c r="F1" s="92"/>
      <c r="G1" s="92"/>
      <c r="H1" s="92"/>
      <c r="I1" s="92"/>
    </row>
    <row r="2" spans="2:9" ht="12.75" customHeight="1">
      <c r="B2" s="13"/>
      <c r="C2" s="13"/>
      <c r="D2" s="13"/>
      <c r="G2" s="13"/>
      <c r="H2" s="13"/>
      <c r="I2" s="13"/>
    </row>
    <row r="3" spans="2:11" ht="33" customHeight="1">
      <c r="B3" s="14" t="s">
        <v>52</v>
      </c>
      <c r="C3" s="12"/>
      <c r="F3" s="11"/>
      <c r="G3" s="11"/>
      <c r="H3" s="11"/>
      <c r="I3" s="11"/>
      <c r="J3" s="11"/>
      <c r="K3" s="11"/>
    </row>
    <row r="4" spans="2:11" ht="19.5" customHeight="1">
      <c r="B4" s="63" t="s">
        <v>3</v>
      </c>
      <c r="C4" s="63" t="s">
        <v>36</v>
      </c>
      <c r="D4" s="65" t="s">
        <v>4</v>
      </c>
      <c r="E4" s="66"/>
      <c r="F4" s="67" t="s">
        <v>6</v>
      </c>
      <c r="G4" s="68"/>
      <c r="H4" s="69"/>
      <c r="I4" s="93" t="s">
        <v>73</v>
      </c>
      <c r="J4" s="11"/>
      <c r="K4" s="15"/>
    </row>
    <row r="5" spans="2:11" ht="30" customHeight="1">
      <c r="B5" s="64"/>
      <c r="C5" s="64"/>
      <c r="D5" s="70" t="s">
        <v>5</v>
      </c>
      <c r="E5" s="71"/>
      <c r="F5" s="70"/>
      <c r="G5" s="71"/>
      <c r="H5" s="72"/>
      <c r="I5" s="93"/>
      <c r="J5" s="11"/>
      <c r="K5" s="11"/>
    </row>
    <row r="6" spans="2:10" ht="19.5" customHeight="1">
      <c r="B6" s="63">
        <v>1</v>
      </c>
      <c r="C6" s="73" t="s">
        <v>69</v>
      </c>
      <c r="D6" s="18"/>
      <c r="E6" s="19"/>
      <c r="F6" s="75"/>
      <c r="G6" s="76"/>
      <c r="H6" s="77"/>
      <c r="I6" s="87"/>
      <c r="J6" s="11"/>
    </row>
    <row r="7" spans="2:10" ht="30" customHeight="1">
      <c r="B7" s="64"/>
      <c r="C7" s="74"/>
      <c r="D7" s="20"/>
      <c r="E7" s="21"/>
      <c r="F7" s="78"/>
      <c r="G7" s="79"/>
      <c r="H7" s="80"/>
      <c r="I7" s="88"/>
      <c r="J7" s="11"/>
    </row>
    <row r="8" spans="2:10" ht="19.5" customHeight="1">
      <c r="B8" s="63">
        <v>2</v>
      </c>
      <c r="C8" s="73" t="s">
        <v>69</v>
      </c>
      <c r="D8" s="18"/>
      <c r="E8" s="19"/>
      <c r="F8" s="75"/>
      <c r="G8" s="76"/>
      <c r="H8" s="77"/>
      <c r="I8" s="87"/>
      <c r="J8" s="11"/>
    </row>
    <row r="9" spans="2:10" ht="30" customHeight="1">
      <c r="B9" s="64"/>
      <c r="C9" s="74"/>
      <c r="D9" s="20"/>
      <c r="E9" s="21"/>
      <c r="F9" s="78"/>
      <c r="G9" s="79"/>
      <c r="H9" s="80"/>
      <c r="I9" s="88"/>
      <c r="J9" s="11"/>
    </row>
    <row r="10" spans="2:11" ht="19.5" customHeight="1">
      <c r="B10" s="63">
        <v>3</v>
      </c>
      <c r="C10" s="73" t="s">
        <v>68</v>
      </c>
      <c r="D10" s="18"/>
      <c r="E10" s="19"/>
      <c r="F10" s="81"/>
      <c r="G10" s="82"/>
      <c r="H10" s="83"/>
      <c r="I10" s="87"/>
      <c r="J10" s="11"/>
      <c r="K10" s="11"/>
    </row>
    <row r="11" spans="2:11" ht="30" customHeight="1">
      <c r="B11" s="64"/>
      <c r="C11" s="74"/>
      <c r="D11" s="20"/>
      <c r="E11" s="21"/>
      <c r="F11" s="84"/>
      <c r="G11" s="85"/>
      <c r="H11" s="86"/>
      <c r="I11" s="88"/>
      <c r="J11" s="11"/>
      <c r="K11" s="11"/>
    </row>
    <row r="12" spans="2:11" ht="19.5" customHeight="1">
      <c r="B12" s="63">
        <v>4</v>
      </c>
      <c r="C12" s="73" t="s">
        <v>68</v>
      </c>
      <c r="D12" s="18"/>
      <c r="E12" s="19"/>
      <c r="F12" s="81"/>
      <c r="G12" s="82"/>
      <c r="H12" s="83"/>
      <c r="I12" s="87"/>
      <c r="J12" s="11"/>
      <c r="K12" s="11"/>
    </row>
    <row r="13" spans="2:11" ht="30" customHeight="1">
      <c r="B13" s="64"/>
      <c r="C13" s="74"/>
      <c r="D13" s="20"/>
      <c r="E13" s="21"/>
      <c r="F13" s="84"/>
      <c r="G13" s="85"/>
      <c r="H13" s="86"/>
      <c r="I13" s="88"/>
      <c r="J13" s="11"/>
      <c r="K13" s="11"/>
    </row>
    <row r="14" spans="2:11" ht="19.5" customHeight="1">
      <c r="B14" s="63">
        <v>5</v>
      </c>
      <c r="C14" s="73" t="s">
        <v>68</v>
      </c>
      <c r="D14" s="18"/>
      <c r="E14" s="19"/>
      <c r="F14" s="81"/>
      <c r="G14" s="82"/>
      <c r="H14" s="83"/>
      <c r="I14" s="87"/>
      <c r="J14" s="11"/>
      <c r="K14" s="11"/>
    </row>
    <row r="15" spans="2:11" ht="30" customHeight="1">
      <c r="B15" s="64"/>
      <c r="C15" s="74"/>
      <c r="D15" s="20"/>
      <c r="E15" s="21"/>
      <c r="F15" s="84"/>
      <c r="G15" s="85"/>
      <c r="H15" s="86"/>
      <c r="I15" s="88"/>
      <c r="J15" s="11"/>
      <c r="K15" s="11"/>
    </row>
    <row r="16" spans="2:11" ht="19.5" customHeight="1">
      <c r="B16" s="63">
        <v>6</v>
      </c>
      <c r="C16" s="73" t="s">
        <v>68</v>
      </c>
      <c r="D16" s="18"/>
      <c r="E16" s="19"/>
      <c r="F16" s="81"/>
      <c r="G16" s="82"/>
      <c r="H16" s="83"/>
      <c r="I16" s="87"/>
      <c r="J16" s="11"/>
      <c r="K16" s="11"/>
    </row>
    <row r="17" spans="2:11" ht="30" customHeight="1">
      <c r="B17" s="64"/>
      <c r="C17" s="74"/>
      <c r="D17" s="20"/>
      <c r="E17" s="21"/>
      <c r="F17" s="84"/>
      <c r="G17" s="85"/>
      <c r="H17" s="86"/>
      <c r="I17" s="88"/>
      <c r="J17" s="11"/>
      <c r="K17" s="11"/>
    </row>
    <row r="18" spans="2:11" ht="19.5" customHeight="1">
      <c r="B18" s="63">
        <v>7</v>
      </c>
      <c r="C18" s="73" t="s">
        <v>67</v>
      </c>
      <c r="D18" s="18"/>
      <c r="E18" s="19"/>
      <c r="F18" s="81"/>
      <c r="G18" s="82"/>
      <c r="H18" s="83"/>
      <c r="I18" s="87"/>
      <c r="J18" s="11"/>
      <c r="K18" s="11"/>
    </row>
    <row r="19" spans="2:11" ht="30" customHeight="1">
      <c r="B19" s="64"/>
      <c r="C19" s="74"/>
      <c r="D19" s="20"/>
      <c r="E19" s="21"/>
      <c r="F19" s="84"/>
      <c r="G19" s="85"/>
      <c r="H19" s="86"/>
      <c r="I19" s="88"/>
      <c r="J19" s="11"/>
      <c r="K19" s="11"/>
    </row>
    <row r="20" spans="2:11" ht="19.5" customHeight="1">
      <c r="B20" s="63">
        <v>8</v>
      </c>
      <c r="C20" s="73" t="s">
        <v>67</v>
      </c>
      <c r="D20" s="18"/>
      <c r="E20" s="19"/>
      <c r="F20" s="81"/>
      <c r="G20" s="82"/>
      <c r="H20" s="83"/>
      <c r="I20" s="87"/>
      <c r="J20" s="11"/>
      <c r="K20" s="11"/>
    </row>
    <row r="21" spans="2:11" ht="30" customHeight="1">
      <c r="B21" s="64"/>
      <c r="C21" s="74"/>
      <c r="D21" s="20"/>
      <c r="E21" s="21"/>
      <c r="F21" s="84"/>
      <c r="G21" s="85"/>
      <c r="H21" s="86"/>
      <c r="I21" s="88"/>
      <c r="J21" s="11"/>
      <c r="K21" s="11"/>
    </row>
    <row r="22" spans="2:11" ht="30" customHeight="1" thickBot="1">
      <c r="B22" s="99" t="s">
        <v>66</v>
      </c>
      <c r="C22" s="16"/>
      <c r="D22" s="17"/>
      <c r="E22" s="17"/>
      <c r="F22" s="16"/>
      <c r="G22" s="16"/>
      <c r="H22" s="16"/>
      <c r="I22" s="16"/>
      <c r="J22" s="11"/>
      <c r="K22" s="11"/>
    </row>
    <row r="23" spans="2:11" ht="30" customHeight="1" thickBot="1">
      <c r="B23" s="16"/>
      <c r="C23" s="16"/>
      <c r="D23" s="89" t="s">
        <v>75</v>
      </c>
      <c r="E23" s="90"/>
      <c r="F23" s="91"/>
      <c r="G23" s="91"/>
      <c r="H23" s="33" t="s">
        <v>76</v>
      </c>
      <c r="I23" s="16"/>
      <c r="J23" s="11"/>
      <c r="K23" s="11"/>
    </row>
    <row r="24" spans="2:11" ht="30" customHeight="1">
      <c r="B24" s="16"/>
      <c r="C24" s="16"/>
      <c r="D24" s="17"/>
      <c r="E24" s="17"/>
      <c r="F24" s="16"/>
      <c r="G24" s="16"/>
      <c r="H24" s="16"/>
      <c r="I24" s="16"/>
      <c r="J24" s="11"/>
      <c r="K24" s="11"/>
    </row>
    <row r="25" ht="18.75" customHeight="1">
      <c r="B25" s="10" t="s">
        <v>7</v>
      </c>
    </row>
    <row r="26" ht="18.75" customHeight="1">
      <c r="B26" s="10" t="s">
        <v>65</v>
      </c>
    </row>
    <row r="27" ht="18.75" customHeight="1">
      <c r="B27" s="10" t="s">
        <v>64</v>
      </c>
    </row>
    <row r="28" ht="18.75" customHeight="1">
      <c r="B28" s="10" t="s">
        <v>63</v>
      </c>
    </row>
    <row r="29" ht="18.75" customHeight="1">
      <c r="B29" s="10" t="s">
        <v>37</v>
      </c>
    </row>
    <row r="30" ht="18.75" customHeight="1">
      <c r="B30" s="10" t="s">
        <v>62</v>
      </c>
    </row>
    <row r="31" ht="18.75" customHeight="1">
      <c r="B31" s="10" t="s">
        <v>39</v>
      </c>
    </row>
    <row r="32" ht="18.75" customHeight="1">
      <c r="B32" s="10" t="s">
        <v>74</v>
      </c>
    </row>
    <row r="33" ht="18.75" customHeight="1">
      <c r="B33" s="10" t="s">
        <v>38</v>
      </c>
    </row>
    <row r="34" ht="18.75" customHeight="1">
      <c r="B34" s="10" t="s">
        <v>61</v>
      </c>
    </row>
    <row r="35" ht="18.75" customHeight="1">
      <c r="B35" s="10" t="s">
        <v>40</v>
      </c>
    </row>
    <row r="36" ht="18.75" customHeight="1">
      <c r="B36" s="10" t="s">
        <v>41</v>
      </c>
    </row>
  </sheetData>
  <sheetProtection password="8225" sheet="1" objects="1" scenarios="1"/>
  <mergeCells count="41">
    <mergeCell ref="I14:I15"/>
    <mergeCell ref="F20:H21"/>
    <mergeCell ref="I16:I17"/>
    <mergeCell ref="I18:I19"/>
    <mergeCell ref="I20:I21"/>
    <mergeCell ref="B1:I1"/>
    <mergeCell ref="I4:I5"/>
    <mergeCell ref="I6:I7"/>
    <mergeCell ref="I8:I9"/>
    <mergeCell ref="I10:I11"/>
    <mergeCell ref="I12:I13"/>
    <mergeCell ref="B16:B17"/>
    <mergeCell ref="C16:C17"/>
    <mergeCell ref="F16:H17"/>
    <mergeCell ref="D23:E23"/>
    <mergeCell ref="F23:G23"/>
    <mergeCell ref="B18:B19"/>
    <mergeCell ref="C18:C19"/>
    <mergeCell ref="F18:H19"/>
    <mergeCell ref="B20:B21"/>
    <mergeCell ref="C20:C21"/>
    <mergeCell ref="B12:B13"/>
    <mergeCell ref="C12:C13"/>
    <mergeCell ref="F12:H13"/>
    <mergeCell ref="B14:B15"/>
    <mergeCell ref="C14:C15"/>
    <mergeCell ref="F14:H15"/>
    <mergeCell ref="B8:B9"/>
    <mergeCell ref="C8:C9"/>
    <mergeCell ref="F8:H9"/>
    <mergeCell ref="B10:B11"/>
    <mergeCell ref="C10:C11"/>
    <mergeCell ref="F10:H11"/>
    <mergeCell ref="B4:B5"/>
    <mergeCell ref="C4:C5"/>
    <mergeCell ref="D4:E4"/>
    <mergeCell ref="F4:H5"/>
    <mergeCell ref="D5:E5"/>
    <mergeCell ref="B6:B7"/>
    <mergeCell ref="C6:C7"/>
    <mergeCell ref="F6:H7"/>
  </mergeCells>
  <dataValidations count="1">
    <dataValidation type="list" allowBlank="1" showInputMessage="1" showErrorMessage="1" sqref="I6:I21">
      <formula1>"※"</formula1>
    </dataValidation>
  </dataValidations>
  <printOptions horizontalCentered="1"/>
  <pageMargins left="0.36180555555555555" right="0.19652777777777777" top="0.22152777777777777" bottom="0.29097222222222224" header="0.5118055555555555" footer="0.5118055555555555"/>
  <pageSetup horizontalDpi="300" verticalDpi="300" orientation="portrait" paperSize="9" scale="91"/>
  <legacyDrawing r:id="rId2"/>
</worksheet>
</file>

<file path=xl/worksheets/sheet7.xml><?xml version="1.0" encoding="utf-8"?>
<worksheet xmlns="http://schemas.openxmlformats.org/spreadsheetml/2006/main" xmlns:r="http://schemas.openxmlformats.org/officeDocument/2006/relationships">
  <sheetPr>
    <tabColor rgb="FF7030A0"/>
  </sheetPr>
  <dimension ref="B1:J11"/>
  <sheetViews>
    <sheetView showGridLines="0" zoomScale="120" zoomScaleNormal="120" zoomScalePageLayoutView="0" workbookViewId="0" topLeftCell="A1">
      <selection activeCell="J12" sqref="J12"/>
    </sheetView>
  </sheetViews>
  <sheetFormatPr defaultColWidth="8.875" defaultRowHeight="13.5"/>
  <cols>
    <col min="1" max="1" width="4.375" style="10" customWidth="1"/>
    <col min="2" max="2" width="5.875" style="10" customWidth="1"/>
    <col min="3" max="3" width="13.125" style="10" customWidth="1"/>
    <col min="4" max="5" width="17.375" style="10" customWidth="1"/>
    <col min="6" max="6" width="4.375" style="10" customWidth="1"/>
    <col min="7" max="7" width="14.125" style="10" customWidth="1"/>
    <col min="8" max="8" width="13.125" style="10" customWidth="1"/>
    <col min="9" max="9" width="8.625" style="38" customWidth="1"/>
    <col min="10" max="10" width="13.00390625" style="38" bestFit="1" customWidth="1"/>
    <col min="11" max="11" width="2.375" style="41" customWidth="1"/>
    <col min="12" max="12" width="27.625" style="41" bestFit="1" customWidth="1"/>
    <col min="13" max="16384" width="8.875" style="10" customWidth="1"/>
  </cols>
  <sheetData>
    <row r="1" spans="2:8" ht="29.25" customHeight="1">
      <c r="B1" s="94">
        <f>'所属団体情報'!$D$7</f>
        <v>0</v>
      </c>
      <c r="C1" s="94"/>
      <c r="D1" s="94"/>
      <c r="E1" s="94"/>
      <c r="F1" s="94"/>
      <c r="G1" s="94"/>
      <c r="H1" s="94"/>
    </row>
    <row r="2" spans="2:8" ht="29.25" customHeight="1">
      <c r="B2" s="34"/>
      <c r="C2" s="34"/>
      <c r="D2" s="34"/>
      <c r="E2" s="34"/>
      <c r="F2" s="34"/>
      <c r="G2" s="34"/>
      <c r="H2" s="34"/>
    </row>
    <row r="3" spans="2:10" ht="33" customHeight="1">
      <c r="B3" s="14" t="s">
        <v>44</v>
      </c>
      <c r="C3" s="12"/>
      <c r="F3" s="11"/>
      <c r="G3" s="36" t="s">
        <v>83</v>
      </c>
      <c r="H3" s="37">
        <f>SUM(J:J)</f>
        <v>0</v>
      </c>
      <c r="I3" s="39"/>
      <c r="J3" s="39"/>
    </row>
    <row r="4" spans="2:10" ht="19.5" customHeight="1">
      <c r="B4" s="63" t="s">
        <v>70</v>
      </c>
      <c r="C4" s="63" t="s">
        <v>36</v>
      </c>
      <c r="D4" s="65" t="s">
        <v>71</v>
      </c>
      <c r="E4" s="66"/>
      <c r="F4" s="67" t="s">
        <v>6</v>
      </c>
      <c r="G4" s="68"/>
      <c r="H4" s="69"/>
      <c r="I4" s="39"/>
      <c r="J4" s="40"/>
    </row>
    <row r="5" spans="2:10" ht="30" customHeight="1">
      <c r="B5" s="64"/>
      <c r="C5" s="64"/>
      <c r="D5" s="70" t="s">
        <v>5</v>
      </c>
      <c r="E5" s="71"/>
      <c r="F5" s="70"/>
      <c r="G5" s="71"/>
      <c r="H5" s="72"/>
      <c r="I5" s="39"/>
      <c r="J5" s="39"/>
    </row>
    <row r="6" spans="2:10" ht="19.5" customHeight="1">
      <c r="B6" s="63">
        <v>1</v>
      </c>
      <c r="C6" s="73"/>
      <c r="D6" s="18"/>
      <c r="E6" s="19"/>
      <c r="F6" s="75"/>
      <c r="G6" s="76"/>
      <c r="H6" s="77"/>
      <c r="I6" s="39">
        <f>COUNTA(C6:H7)</f>
        <v>0</v>
      </c>
      <c r="J6" s="39">
        <f>IF(I6=6,1,0)</f>
        <v>0</v>
      </c>
    </row>
    <row r="7" spans="2:10" ht="30" customHeight="1">
      <c r="B7" s="64"/>
      <c r="C7" s="74"/>
      <c r="D7" s="20"/>
      <c r="E7" s="21"/>
      <c r="F7" s="78"/>
      <c r="G7" s="79"/>
      <c r="H7" s="80"/>
      <c r="I7" s="39"/>
      <c r="J7" s="39"/>
    </row>
    <row r="8" spans="2:10" ht="19.5" customHeight="1">
      <c r="B8" s="63">
        <v>2</v>
      </c>
      <c r="C8" s="73"/>
      <c r="D8" s="18"/>
      <c r="E8" s="19"/>
      <c r="F8" s="75"/>
      <c r="G8" s="76"/>
      <c r="H8" s="77"/>
      <c r="I8" s="39">
        <f>COUNTA(C8:H9)</f>
        <v>0</v>
      </c>
      <c r="J8" s="39">
        <f>IF(I8=6,1,0)</f>
        <v>0</v>
      </c>
    </row>
    <row r="9" spans="2:10" ht="30" customHeight="1">
      <c r="B9" s="64"/>
      <c r="C9" s="74"/>
      <c r="D9" s="20"/>
      <c r="E9" s="21"/>
      <c r="F9" s="78"/>
      <c r="G9" s="79"/>
      <c r="H9" s="80"/>
      <c r="I9" s="39"/>
      <c r="J9" s="39"/>
    </row>
    <row r="10" spans="2:10" ht="14.25" customHeight="1">
      <c r="B10" s="16"/>
      <c r="C10" s="16"/>
      <c r="D10" s="22"/>
      <c r="E10" s="22"/>
      <c r="F10" s="23"/>
      <c r="G10" s="23"/>
      <c r="H10" s="23"/>
      <c r="I10" s="39"/>
      <c r="J10" s="39"/>
    </row>
    <row r="11" ht="18" customHeight="1">
      <c r="B11" s="10" t="s">
        <v>51</v>
      </c>
    </row>
    <row r="12" ht="18" customHeight="1"/>
    <row r="13" ht="18" customHeight="1"/>
    <row r="14" ht="18" customHeight="1"/>
    <row r="15" ht="18" customHeight="1"/>
    <row r="16" ht="18" customHeight="1"/>
    <row r="17" ht="18" customHeight="1"/>
    <row r="18" ht="18" customHeight="1"/>
    <row r="19" ht="18" customHeight="1"/>
    <row r="20" ht="18" customHeight="1"/>
  </sheetData>
  <sheetProtection password="8225" sheet="1" objects="1" scenarios="1"/>
  <mergeCells count="12">
    <mergeCell ref="B1:H1"/>
    <mergeCell ref="B4:B5"/>
    <mergeCell ref="C4:C5"/>
    <mergeCell ref="D4:E4"/>
    <mergeCell ref="F4:H5"/>
    <mergeCell ref="D5:E5"/>
    <mergeCell ref="B6:B7"/>
    <mergeCell ref="C6:C7"/>
    <mergeCell ref="F6:H7"/>
    <mergeCell ref="B8:B9"/>
    <mergeCell ref="C8:C9"/>
    <mergeCell ref="F8:H9"/>
  </mergeCells>
  <dataValidations count="1">
    <dataValidation type="list" allowBlank="1" showInputMessage="1" showErrorMessage="1" sqref="C6:C10">
      <formula1>"国際,1種"</formula1>
    </dataValidation>
  </dataValidations>
  <printOptions horizontalCentered="1"/>
  <pageMargins left="0.36180555555555555" right="0.19652777777777777" top="0.22152777777777777" bottom="0.29097222222222224" header="0.5118055555555555" footer="0.5118055555555555"/>
  <pageSetup horizontalDpi="300" verticalDpi="300" orientation="portrait" paperSize="9" scale="91"/>
</worksheet>
</file>

<file path=xl/worksheets/sheet8.xml><?xml version="1.0" encoding="utf-8"?>
<worksheet xmlns="http://schemas.openxmlformats.org/spreadsheetml/2006/main" xmlns:r="http://schemas.openxmlformats.org/officeDocument/2006/relationships">
  <sheetPr>
    <tabColor rgb="FFFF0000"/>
  </sheetPr>
  <dimension ref="A1:O39"/>
  <sheetViews>
    <sheetView showGridLines="0" zoomScalePageLayoutView="0" workbookViewId="0" topLeftCell="A1">
      <selection activeCell="V11" sqref="V11"/>
    </sheetView>
  </sheetViews>
  <sheetFormatPr defaultColWidth="8.875" defaultRowHeight="13.5"/>
  <cols>
    <col min="1" max="2" width="4.375" style="100" customWidth="1"/>
    <col min="3" max="3" width="5.875" style="100" customWidth="1"/>
    <col min="4" max="4" width="14.125" style="100" customWidth="1"/>
    <col min="5" max="5" width="9.625" style="100" customWidth="1"/>
    <col min="6" max="9" width="6.625" style="100" customWidth="1"/>
    <col min="10" max="10" width="11.125" style="100" customWidth="1"/>
    <col min="11" max="11" width="6.625" style="100" customWidth="1"/>
    <col min="12" max="12" width="14.00390625" style="100" customWidth="1"/>
    <col min="13" max="13" width="6.625" style="100" customWidth="1"/>
    <col min="14" max="14" width="2.375" style="35" customWidth="1"/>
    <col min="15" max="15" width="7.375" style="35" bestFit="1" customWidth="1"/>
    <col min="16" max="17" width="8.875" style="35" customWidth="1"/>
    <col min="18" max="16384" width="8.875" style="100" customWidth="1"/>
  </cols>
  <sheetData>
    <row r="1" spans="1:13" ht="29.25" customHeight="1">
      <c r="A1" s="60">
        <f>'所属団体情報'!$D$7</f>
        <v>0</v>
      </c>
      <c r="B1" s="60"/>
      <c r="C1" s="60"/>
      <c r="D1" s="60"/>
      <c r="E1" s="60"/>
      <c r="F1" s="60"/>
      <c r="G1" s="60"/>
      <c r="H1" s="60"/>
      <c r="I1" s="60"/>
      <c r="J1" s="60"/>
      <c r="K1" s="60"/>
      <c r="L1" s="60"/>
      <c r="M1" s="60"/>
    </row>
    <row r="2" spans="1:15" ht="24" customHeight="1">
      <c r="A2" s="184" t="s">
        <v>8</v>
      </c>
      <c r="B2" s="184"/>
      <c r="C2" s="185"/>
      <c r="D2" s="185"/>
      <c r="E2" s="185"/>
      <c r="F2" s="185"/>
      <c r="G2" s="185"/>
      <c r="H2" s="185"/>
      <c r="I2" s="185"/>
      <c r="J2" s="185"/>
      <c r="K2" s="185"/>
      <c r="L2" s="185"/>
      <c r="M2" s="185"/>
      <c r="O2" s="97"/>
    </row>
    <row r="3" ht="10.5" customHeight="1" thickBot="1"/>
    <row r="4" spans="1:14" ht="27" customHeight="1">
      <c r="A4" s="186" t="s">
        <v>17</v>
      </c>
      <c r="B4" s="187" t="s">
        <v>42</v>
      </c>
      <c r="C4" s="187"/>
      <c r="D4" s="187"/>
      <c r="E4" s="187"/>
      <c r="F4" s="188" t="s">
        <v>10</v>
      </c>
      <c r="G4" s="188" t="s">
        <v>11</v>
      </c>
      <c r="H4" s="188" t="s">
        <v>12</v>
      </c>
      <c r="I4" s="187" t="s">
        <v>13</v>
      </c>
      <c r="J4" s="187"/>
      <c r="K4" s="187"/>
      <c r="L4" s="187" t="s">
        <v>16</v>
      </c>
      <c r="M4" s="189"/>
      <c r="N4" s="190"/>
    </row>
    <row r="5" spans="1:14" ht="49.5" customHeight="1">
      <c r="A5" s="191"/>
      <c r="B5" s="192" t="s">
        <v>81</v>
      </c>
      <c r="C5" s="192"/>
      <c r="D5" s="192"/>
      <c r="E5" s="192"/>
      <c r="F5" s="193">
        <f>'個人男子 申込'!$H$3</f>
        <v>0</v>
      </c>
      <c r="G5" s="193">
        <f>'個人女子 申込書'!$H$3</f>
        <v>0</v>
      </c>
      <c r="H5" s="194">
        <f>SUM(F5:G5)</f>
        <v>0</v>
      </c>
      <c r="I5" s="195" t="s">
        <v>14</v>
      </c>
      <c r="J5" s="44">
        <v>10000</v>
      </c>
      <c r="K5" s="196" t="s">
        <v>15</v>
      </c>
      <c r="L5" s="44">
        <f>H5*J5</f>
        <v>0</v>
      </c>
      <c r="M5" s="197" t="s">
        <v>9</v>
      </c>
      <c r="N5" s="190"/>
    </row>
    <row r="6" spans="1:14" ht="49.5" customHeight="1" thickBot="1">
      <c r="A6" s="198"/>
      <c r="B6" s="199" t="s">
        <v>82</v>
      </c>
      <c r="C6" s="199"/>
      <c r="D6" s="199"/>
      <c r="E6" s="199"/>
      <c r="F6" s="200">
        <f>'シンクロ男子'!$G$3</f>
        <v>0</v>
      </c>
      <c r="G6" s="201">
        <v>0</v>
      </c>
      <c r="H6" s="202">
        <f>SUM(F6:G6)</f>
        <v>0</v>
      </c>
      <c r="I6" s="203" t="s">
        <v>14</v>
      </c>
      <c r="J6" s="45">
        <v>10000</v>
      </c>
      <c r="K6" s="204" t="s">
        <v>15</v>
      </c>
      <c r="L6" s="45">
        <f>H6*J6</f>
        <v>0</v>
      </c>
      <c r="M6" s="205" t="s">
        <v>9</v>
      </c>
      <c r="N6" s="190"/>
    </row>
    <row r="7" spans="1:14" ht="49.5" customHeight="1" thickBot="1">
      <c r="A7" s="206"/>
      <c r="B7" s="207"/>
      <c r="C7" s="207"/>
      <c r="D7" s="207"/>
      <c r="E7" s="207"/>
      <c r="F7" s="42"/>
      <c r="G7" s="42"/>
      <c r="H7" s="42"/>
      <c r="I7" s="208" t="s">
        <v>45</v>
      </c>
      <c r="J7" s="209"/>
      <c r="K7" s="210"/>
      <c r="L7" s="43">
        <f>SUM(L5:L6)</f>
        <v>0</v>
      </c>
      <c r="M7" s="211" t="s">
        <v>9</v>
      </c>
      <c r="N7" s="190"/>
    </row>
    <row r="8" spans="1:14" ht="17.25" customHeight="1" thickBot="1">
      <c r="A8" s="206"/>
      <c r="B8" s="207"/>
      <c r="C8" s="207"/>
      <c r="D8" s="212"/>
      <c r="E8" s="213"/>
      <c r="F8" s="207"/>
      <c r="G8" s="207"/>
      <c r="H8" s="207"/>
      <c r="I8" s="214"/>
      <c r="J8" s="214"/>
      <c r="K8" s="214"/>
      <c r="L8" s="28"/>
      <c r="M8" s="215"/>
      <c r="N8" s="190"/>
    </row>
    <row r="9" spans="1:14" ht="45.75" customHeight="1" thickBot="1">
      <c r="A9" s="206"/>
      <c r="C9" s="216"/>
      <c r="D9" s="217" t="s">
        <v>44</v>
      </c>
      <c r="E9" s="95">
        <f>'帯同審判'!H3</f>
        <v>0</v>
      </c>
      <c r="F9" s="96"/>
      <c r="G9" s="207"/>
      <c r="H9" s="207"/>
      <c r="I9" s="208" t="s">
        <v>46</v>
      </c>
      <c r="J9" s="209"/>
      <c r="K9" s="218"/>
      <c r="L9" s="27">
        <f>IF(E9=0,H5*2000,IF(E9=2,0,IF(AND(E9=1,H5&gt;10),(H5-10)*2000,0)))</f>
        <v>0</v>
      </c>
      <c r="M9" s="219" t="s">
        <v>9</v>
      </c>
      <c r="N9" s="190"/>
    </row>
    <row r="10" spans="1:14" ht="17.25" customHeight="1" thickBot="1">
      <c r="A10" s="206"/>
      <c r="B10" s="207"/>
      <c r="C10" s="220"/>
      <c r="D10" s="221"/>
      <c r="E10" s="222"/>
      <c r="F10" s="207"/>
      <c r="G10" s="207"/>
      <c r="H10" s="207"/>
      <c r="I10" s="214"/>
      <c r="J10" s="214"/>
      <c r="K10" s="214"/>
      <c r="L10" s="29"/>
      <c r="M10" s="215"/>
      <c r="N10" s="190"/>
    </row>
    <row r="11" spans="1:14" ht="45.75" customHeight="1" thickBot="1">
      <c r="A11" s="206"/>
      <c r="B11" s="207"/>
      <c r="C11" s="220"/>
      <c r="D11" s="217" t="s">
        <v>84</v>
      </c>
      <c r="E11" s="223">
        <v>0</v>
      </c>
      <c r="F11" s="224"/>
      <c r="G11" s="207"/>
      <c r="H11" s="207"/>
      <c r="I11" s="225" t="s">
        <v>85</v>
      </c>
      <c r="J11" s="226"/>
      <c r="K11" s="227"/>
      <c r="L11" s="27">
        <f>E11</f>
        <v>0</v>
      </c>
      <c r="M11" s="219" t="s">
        <v>9</v>
      </c>
      <c r="N11" s="190"/>
    </row>
    <row r="12" spans="1:14" ht="17.25" customHeight="1" thickBot="1">
      <c r="A12" s="206"/>
      <c r="B12" s="207"/>
      <c r="C12" s="220"/>
      <c r="D12" s="228"/>
      <c r="E12" s="229"/>
      <c r="F12" s="207"/>
      <c r="G12" s="207"/>
      <c r="H12" s="207"/>
      <c r="I12" s="214"/>
      <c r="J12" s="214"/>
      <c r="K12" s="214"/>
      <c r="L12" s="29"/>
      <c r="M12" s="215"/>
      <c r="N12" s="190"/>
    </row>
    <row r="13" spans="3:13" ht="45.75" customHeight="1" thickBot="1">
      <c r="C13" s="216"/>
      <c r="D13" s="217" t="s">
        <v>56</v>
      </c>
      <c r="E13" s="223">
        <v>0</v>
      </c>
      <c r="F13" s="224"/>
      <c r="G13" s="215"/>
      <c r="H13" s="215"/>
      <c r="I13" s="225" t="s">
        <v>53</v>
      </c>
      <c r="J13" s="226"/>
      <c r="K13" s="227"/>
      <c r="L13" s="27">
        <f>E13</f>
        <v>0</v>
      </c>
      <c r="M13" s="219" t="s">
        <v>9</v>
      </c>
    </row>
    <row r="14" spans="2:13" ht="17.25" customHeight="1" thickBot="1">
      <c r="B14" s="207"/>
      <c r="C14" s="220"/>
      <c r="D14" s="230"/>
      <c r="E14" s="207"/>
      <c r="F14" s="215"/>
      <c r="G14" s="215"/>
      <c r="H14" s="215"/>
      <c r="I14" s="231"/>
      <c r="J14" s="231"/>
      <c r="K14" s="231"/>
      <c r="L14" s="28"/>
      <c r="M14" s="215"/>
    </row>
    <row r="15" spans="3:13" ht="45.75" customHeight="1" thickBot="1">
      <c r="C15" s="216"/>
      <c r="D15" s="217" t="s">
        <v>57</v>
      </c>
      <c r="E15" s="223"/>
      <c r="F15" s="224"/>
      <c r="G15" s="215" t="s">
        <v>59</v>
      </c>
      <c r="H15" s="215"/>
      <c r="I15" s="225" t="s">
        <v>54</v>
      </c>
      <c r="J15" s="226"/>
      <c r="K15" s="227"/>
      <c r="L15" s="27">
        <f>E15*2000</f>
        <v>0</v>
      </c>
      <c r="M15" s="219" t="s">
        <v>9</v>
      </c>
    </row>
    <row r="16" spans="2:13" ht="17.25" customHeight="1" thickBot="1">
      <c r="B16" s="207"/>
      <c r="C16" s="207"/>
      <c r="D16" s="230" t="s">
        <v>58</v>
      </c>
      <c r="E16" s="207"/>
      <c r="F16" s="215"/>
      <c r="G16" s="215"/>
      <c r="H16" s="215"/>
      <c r="I16" s="231"/>
      <c r="J16" s="231"/>
      <c r="K16" s="231"/>
      <c r="L16" s="28"/>
      <c r="M16" s="215"/>
    </row>
    <row r="17" spans="2:13" ht="40.5" customHeight="1" thickBot="1">
      <c r="B17" s="207"/>
      <c r="C17" s="207"/>
      <c r="D17" s="207"/>
      <c r="E17" s="207"/>
      <c r="F17" s="215" t="s">
        <v>47</v>
      </c>
      <c r="G17" s="215"/>
      <c r="H17" s="216"/>
      <c r="I17" s="226" t="s">
        <v>55</v>
      </c>
      <c r="J17" s="226"/>
      <c r="K17" s="226"/>
      <c r="L17" s="27">
        <f>SUM(L7,L9,L11,L13,L15)</f>
        <v>0</v>
      </c>
      <c r="M17" s="219" t="s">
        <v>9</v>
      </c>
    </row>
    <row r="18" spans="1:14" ht="9.75" customHeight="1">
      <c r="A18" s="206"/>
      <c r="B18" s="206"/>
      <c r="C18" s="206"/>
      <c r="D18" s="206"/>
      <c r="E18" s="206"/>
      <c r="F18" s="206"/>
      <c r="G18" s="206"/>
      <c r="H18" s="206"/>
      <c r="I18" s="232"/>
      <c r="J18" s="232"/>
      <c r="K18" s="232"/>
      <c r="L18" s="29"/>
      <c r="M18" s="233"/>
      <c r="N18" s="190"/>
    </row>
    <row r="19" ht="19.5" customHeight="1"/>
    <row r="20" spans="3:11" ht="24.75" customHeight="1">
      <c r="C20" s="234"/>
      <c r="D20" s="235" t="s">
        <v>19</v>
      </c>
      <c r="E20" s="236"/>
      <c r="F20" s="236"/>
      <c r="G20" s="236"/>
      <c r="H20" s="236"/>
      <c r="I20" s="236"/>
      <c r="J20" s="236"/>
      <c r="K20" s="237"/>
    </row>
    <row r="21" spans="3:11" ht="27">
      <c r="C21" s="238"/>
      <c r="D21" s="239" t="s">
        <v>48</v>
      </c>
      <c r="E21" s="239"/>
      <c r="F21" s="239"/>
      <c r="G21" s="239"/>
      <c r="H21" s="239"/>
      <c r="I21" s="239"/>
      <c r="J21" s="239"/>
      <c r="K21" s="240"/>
    </row>
    <row r="22" spans="3:11" ht="24.75" customHeight="1">
      <c r="C22" s="238"/>
      <c r="D22" s="239" t="s">
        <v>49</v>
      </c>
      <c r="E22" s="239"/>
      <c r="F22" s="239"/>
      <c r="G22" s="239"/>
      <c r="H22" s="239"/>
      <c r="I22" s="239"/>
      <c r="J22" s="239"/>
      <c r="K22" s="240"/>
    </row>
    <row r="23" spans="3:11" ht="27">
      <c r="C23" s="238"/>
      <c r="D23" s="239" t="s">
        <v>50</v>
      </c>
      <c r="E23" s="239"/>
      <c r="F23" s="239"/>
      <c r="G23" s="239"/>
      <c r="H23" s="239"/>
      <c r="I23" s="239"/>
      <c r="J23" s="239"/>
      <c r="K23" s="240"/>
    </row>
    <row r="24" spans="3:11" ht="24.75" customHeight="1">
      <c r="C24" s="238"/>
      <c r="D24" s="239" t="s">
        <v>18</v>
      </c>
      <c r="E24" s="239"/>
      <c r="F24" s="239"/>
      <c r="G24" s="239"/>
      <c r="H24" s="239"/>
      <c r="I24" s="239"/>
      <c r="J24" s="239"/>
      <c r="K24" s="240"/>
    </row>
    <row r="25" spans="3:11" ht="31.5" customHeight="1">
      <c r="C25" s="238"/>
      <c r="D25" s="241" t="s">
        <v>94</v>
      </c>
      <c r="E25" s="242"/>
      <c r="F25" s="242"/>
      <c r="G25" s="242"/>
      <c r="H25" s="242"/>
      <c r="I25" s="242"/>
      <c r="J25" s="242"/>
      <c r="K25" s="240"/>
    </row>
    <row r="26" spans="3:11" ht="24.75" customHeight="1">
      <c r="C26" s="238"/>
      <c r="D26" s="242"/>
      <c r="E26" s="242"/>
      <c r="F26" s="242"/>
      <c r="G26" s="242"/>
      <c r="H26" s="242"/>
      <c r="I26" s="242"/>
      <c r="J26" s="242"/>
      <c r="K26" s="240"/>
    </row>
    <row r="27" spans="3:11" ht="24.75" customHeight="1">
      <c r="C27" s="238"/>
      <c r="D27" s="242"/>
      <c r="E27" s="242"/>
      <c r="F27" s="242"/>
      <c r="G27" s="242"/>
      <c r="H27" s="242"/>
      <c r="I27" s="242"/>
      <c r="J27" s="242"/>
      <c r="K27" s="240"/>
    </row>
    <row r="28" spans="3:11" ht="9" customHeight="1">
      <c r="C28" s="238"/>
      <c r="D28" s="242"/>
      <c r="E28" s="242"/>
      <c r="F28" s="242"/>
      <c r="G28" s="242"/>
      <c r="H28" s="242"/>
      <c r="I28" s="242"/>
      <c r="J28" s="242"/>
      <c r="K28" s="240"/>
    </row>
    <row r="29" spans="3:11" ht="24.75" customHeight="1">
      <c r="C29" s="238"/>
      <c r="D29" s="242"/>
      <c r="E29" s="242"/>
      <c r="F29" s="242"/>
      <c r="G29" s="242"/>
      <c r="H29" s="242"/>
      <c r="I29" s="242"/>
      <c r="J29" s="242"/>
      <c r="K29" s="240"/>
    </row>
    <row r="30" spans="3:11" ht="12" customHeight="1">
      <c r="C30" s="243"/>
      <c r="D30" s="244"/>
      <c r="E30" s="244"/>
      <c r="F30" s="244"/>
      <c r="G30" s="244"/>
      <c r="H30" s="244"/>
      <c r="I30" s="244"/>
      <c r="J30" s="244"/>
      <c r="K30" s="245"/>
    </row>
    <row r="31" ht="19.5" customHeight="1"/>
    <row r="32" ht="19.5" customHeight="1"/>
    <row r="33" ht="19.5" customHeight="1"/>
    <row r="34" ht="19.5" customHeight="1">
      <c r="C34" s="246"/>
    </row>
    <row r="35" ht="19.5" customHeight="1">
      <c r="C35" s="246"/>
    </row>
    <row r="36" ht="19.5" customHeight="1">
      <c r="C36" s="246"/>
    </row>
    <row r="37" ht="19.5" customHeight="1"/>
    <row r="38" ht="19.5" customHeight="1"/>
    <row r="39" ht="19.5" customHeight="1">
      <c r="C39" s="246"/>
    </row>
    <row r="40" ht="19.5" customHeight="1"/>
    <row r="41" ht="19.5" customHeight="1"/>
    <row r="42" ht="19.5" customHeight="1"/>
    <row r="43" ht="19.5" customHeight="1"/>
    <row r="44" ht="19.5" customHeight="1"/>
    <row r="45" ht="19.5" customHeight="1"/>
  </sheetData>
  <sheetProtection password="8225" sheet="1" objects="1" scenarios="1"/>
  <mergeCells count="21">
    <mergeCell ref="B6:E6"/>
    <mergeCell ref="B4:E4"/>
    <mergeCell ref="A1:M1"/>
    <mergeCell ref="D8:E8"/>
    <mergeCell ref="D10:E10"/>
    <mergeCell ref="E9:F9"/>
    <mergeCell ref="B5:E5"/>
    <mergeCell ref="A2:M2"/>
    <mergeCell ref="L4:M4"/>
    <mergeCell ref="A4:A6"/>
    <mergeCell ref="I4:K4"/>
    <mergeCell ref="I17:K17"/>
    <mergeCell ref="D25:J29"/>
    <mergeCell ref="I9:K9"/>
    <mergeCell ref="I13:K13"/>
    <mergeCell ref="I15:K15"/>
    <mergeCell ref="I7:K7"/>
    <mergeCell ref="E11:F11"/>
    <mergeCell ref="I11:K11"/>
    <mergeCell ref="E13:F13"/>
    <mergeCell ref="E15:F15"/>
  </mergeCells>
  <dataValidations count="2">
    <dataValidation type="list" allowBlank="1" showInputMessage="1" showErrorMessage="1" sqref="E13:F13">
      <formula1>"0,50000,30000,20000,10000,5000"</formula1>
    </dataValidation>
    <dataValidation type="list" allowBlank="1" showInputMessage="1" showErrorMessage="1" sqref="E11:F11">
      <formula1>"0,100000"</formula1>
    </dataValidation>
  </dataValidations>
  <printOptions horizontalCentered="1"/>
  <pageMargins left="0.36180555555555555" right="0.19652777777777777" top="0.22152777777777777" bottom="0.29097222222222224" header="0.5118055555555555" footer="0.5118055555555555"/>
  <pageSetup horizontalDpi="300" verticalDpi="300" orientation="portrait" paperSize="9" scale="9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Yumiko</dc:creator>
  <cp:keywords/>
  <dc:description/>
  <cp:lastModifiedBy>Microsoft Office ユーザー</cp:lastModifiedBy>
  <cp:lastPrinted>2013-10-01T02:24:13Z</cp:lastPrinted>
  <dcterms:created xsi:type="dcterms:W3CDTF">2011-07-10T12:35:29Z</dcterms:created>
  <dcterms:modified xsi:type="dcterms:W3CDTF">2015-09-13T15:44:16Z</dcterms:modified>
  <cp:category/>
  <cp:version/>
  <cp:contentType/>
  <cp:contentStatus/>
</cp:coreProperties>
</file>