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606"/>
  <workbookPr codeName="ThisWorkbook" autoCompressPictures="0"/>
  <mc:AlternateContent xmlns:mc="http://schemas.openxmlformats.org/markup-compatibility/2006">
    <mc:Choice Requires="x15">
      <x15ac:absPath xmlns:x15ac="http://schemas.microsoft.com/office/spreadsheetml/2010/11/ac" url="/Users/masatoi/OneDrive/JGA/01_Competition/04_Todofuken/2016/01_Directive/"/>
    </mc:Choice>
  </mc:AlternateContent>
  <bookViews>
    <workbookView xWindow="40" yWindow="460" windowWidth="33440" windowHeight="20200" tabRatio="660"/>
  </bookViews>
  <sheets>
    <sheet name="所属団体情報" sheetId="2" r:id="rId1"/>
    <sheet name="参加申込書 男子" sheetId="9" r:id="rId2"/>
    <sheet name="参加申込書 女子" sheetId="13" r:id="rId3"/>
    <sheet name="AD&amp;撮影申込書" sheetId="5" r:id="rId4"/>
    <sheet name="帯同審判&amp;バス" sheetId="6" r:id="rId5"/>
    <sheet name="振込金総括表" sheetId="7" r:id="rId6"/>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11" i="9" l="1"/>
  <c r="K13" i="9"/>
  <c r="K15" i="9"/>
  <c r="K17" i="9"/>
  <c r="K19" i="9"/>
  <c r="K21" i="9"/>
  <c r="K23" i="9"/>
  <c r="K25" i="9"/>
  <c r="K27" i="9"/>
  <c r="K29" i="9"/>
  <c r="K31" i="9"/>
  <c r="K33" i="9"/>
  <c r="K35" i="9"/>
  <c r="K37" i="9"/>
  <c r="K39" i="9"/>
  <c r="K41" i="9"/>
  <c r="K43" i="9"/>
  <c r="K45" i="9"/>
  <c r="K47" i="9"/>
  <c r="K49" i="9"/>
  <c r="K51" i="9"/>
  <c r="K53" i="9"/>
  <c r="K55" i="9"/>
  <c r="K57" i="9"/>
  <c r="K59" i="9"/>
  <c r="K61" i="9"/>
  <c r="K63" i="9"/>
  <c r="K65" i="9"/>
  <c r="K67" i="9"/>
  <c r="J9" i="9"/>
  <c r="K9" i="9"/>
  <c r="J11" i="9"/>
  <c r="J13" i="9"/>
  <c r="J15" i="9"/>
  <c r="J17" i="9"/>
  <c r="J19" i="9"/>
  <c r="J21" i="9"/>
  <c r="J23" i="9"/>
  <c r="J25" i="9"/>
  <c r="J27" i="9"/>
  <c r="J29" i="9"/>
  <c r="J31" i="9"/>
  <c r="J33" i="9"/>
  <c r="J35" i="9"/>
  <c r="J37" i="9"/>
  <c r="J39" i="9"/>
  <c r="J41" i="9"/>
  <c r="J43" i="9"/>
  <c r="J45" i="9"/>
  <c r="J47" i="9"/>
  <c r="J49" i="9"/>
  <c r="J51" i="9"/>
  <c r="J53" i="9"/>
  <c r="J55" i="9"/>
  <c r="J57" i="9"/>
  <c r="J59" i="9"/>
  <c r="J61" i="9"/>
  <c r="J63" i="9"/>
  <c r="J65" i="9"/>
  <c r="J67" i="9"/>
  <c r="J11" i="13"/>
  <c r="J13" i="13"/>
  <c r="J15" i="13"/>
  <c r="J17" i="13"/>
  <c r="J19" i="13"/>
  <c r="J21" i="13"/>
  <c r="J23" i="13"/>
  <c r="J25" i="13"/>
  <c r="J27" i="13"/>
  <c r="J29" i="13"/>
  <c r="J31" i="13"/>
  <c r="J33" i="13"/>
  <c r="J35" i="13"/>
  <c r="J37" i="13"/>
  <c r="J39" i="13"/>
  <c r="J41" i="13"/>
  <c r="J43" i="13"/>
  <c r="J45" i="13"/>
  <c r="J47" i="13"/>
  <c r="J49" i="13"/>
  <c r="J51" i="13"/>
  <c r="J53" i="13"/>
  <c r="J55" i="13"/>
  <c r="J57" i="13"/>
  <c r="J59" i="13"/>
  <c r="J61" i="13"/>
  <c r="J63" i="13"/>
  <c r="J65" i="13"/>
  <c r="J67" i="13"/>
  <c r="J9" i="13"/>
  <c r="K11" i="13"/>
  <c r="K13" i="13"/>
  <c r="K15" i="13"/>
  <c r="K17" i="13"/>
  <c r="K19" i="13"/>
  <c r="K21" i="13"/>
  <c r="K23" i="13"/>
  <c r="K25" i="13"/>
  <c r="K27" i="13"/>
  <c r="K29" i="13"/>
  <c r="K31" i="13"/>
  <c r="K33" i="13"/>
  <c r="K35" i="13"/>
  <c r="K37" i="13"/>
  <c r="K39" i="13"/>
  <c r="K41" i="13"/>
  <c r="K43" i="13"/>
  <c r="K45" i="13"/>
  <c r="K47" i="13"/>
  <c r="K49" i="13"/>
  <c r="K51" i="13"/>
  <c r="K53" i="13"/>
  <c r="K55" i="13"/>
  <c r="K57" i="13"/>
  <c r="K59" i="13"/>
  <c r="K61" i="13"/>
  <c r="K63" i="13"/>
  <c r="K65" i="13"/>
  <c r="K67" i="13"/>
  <c r="K9" i="13"/>
  <c r="H2" i="6"/>
  <c r="E12" i="7"/>
  <c r="L16" i="7"/>
  <c r="C4" i="9"/>
  <c r="C4" i="13"/>
  <c r="G5" i="7"/>
  <c r="F5" i="7"/>
  <c r="H5" i="7"/>
  <c r="D4" i="13"/>
  <c r="G6" i="7"/>
  <c r="D4" i="9"/>
  <c r="F6" i="7"/>
  <c r="H6" i="7"/>
  <c r="E4" i="13"/>
  <c r="G7" i="7"/>
  <c r="E4" i="9"/>
  <c r="F7" i="7"/>
  <c r="H7" i="7"/>
  <c r="F4" i="13"/>
  <c r="G8" i="7"/>
  <c r="F4" i="9"/>
  <c r="F8" i="7"/>
  <c r="H8" i="7"/>
  <c r="G4" i="13"/>
  <c r="G9" i="7"/>
  <c r="G4" i="9"/>
  <c r="F9" i="7"/>
  <c r="H9" i="7"/>
  <c r="H10" i="7"/>
  <c r="O12" i="7"/>
  <c r="L12" i="7"/>
  <c r="L5" i="7"/>
  <c r="L6" i="7"/>
  <c r="L7" i="7"/>
  <c r="L8" i="7"/>
  <c r="L9" i="7"/>
  <c r="L10" i="7"/>
  <c r="L14" i="7"/>
  <c r="L18" i="7"/>
  <c r="L26" i="7"/>
  <c r="F11" i="13"/>
  <c r="F13" i="13"/>
  <c r="F15" i="13"/>
  <c r="F17" i="13"/>
  <c r="F19" i="13"/>
  <c r="F21" i="13"/>
  <c r="F23" i="13"/>
  <c r="F25" i="13"/>
  <c r="F27" i="13"/>
  <c r="F29" i="13"/>
  <c r="F31" i="13"/>
  <c r="F33" i="13"/>
  <c r="F35" i="13"/>
  <c r="F37" i="13"/>
  <c r="F39" i="13"/>
  <c r="F41" i="13"/>
  <c r="F43" i="13"/>
  <c r="F45" i="13"/>
  <c r="F47" i="13"/>
  <c r="F49" i="13"/>
  <c r="F51" i="13"/>
  <c r="F53" i="13"/>
  <c r="F55" i="13"/>
  <c r="F57" i="13"/>
  <c r="F59" i="13"/>
  <c r="F61" i="13"/>
  <c r="F63" i="13"/>
  <c r="F65" i="13"/>
  <c r="F67" i="13"/>
  <c r="F11" i="9"/>
  <c r="F13" i="9"/>
  <c r="F15" i="9"/>
  <c r="F17" i="9"/>
  <c r="F19" i="9"/>
  <c r="F21" i="9"/>
  <c r="F23" i="9"/>
  <c r="F25" i="9"/>
  <c r="F27" i="9"/>
  <c r="F29" i="9"/>
  <c r="F31" i="9"/>
  <c r="F33" i="9"/>
  <c r="F35" i="9"/>
  <c r="F37" i="9"/>
  <c r="F39" i="9"/>
  <c r="F41" i="9"/>
  <c r="F43" i="9"/>
  <c r="F45" i="9"/>
  <c r="F47" i="9"/>
  <c r="F49" i="9"/>
  <c r="F51" i="9"/>
  <c r="F53" i="9"/>
  <c r="F55" i="9"/>
  <c r="F57" i="9"/>
  <c r="F59" i="9"/>
  <c r="F61" i="9"/>
  <c r="F63" i="9"/>
  <c r="F65" i="9"/>
  <c r="F67" i="9"/>
  <c r="F9" i="13"/>
  <c r="A1" i="13"/>
  <c r="D19" i="2"/>
  <c r="E19" i="2"/>
  <c r="D20" i="2"/>
  <c r="D21" i="2"/>
  <c r="D22" i="2"/>
  <c r="D23" i="2"/>
  <c r="D24" i="2"/>
  <c r="D25" i="2"/>
  <c r="D18" i="2"/>
  <c r="E18" i="2"/>
  <c r="F9" i="9"/>
  <c r="A1" i="9"/>
  <c r="B1" i="5"/>
  <c r="A1" i="7"/>
  <c r="A1" i="6"/>
  <c r="F10" i="7"/>
  <c r="G10" i="7"/>
</calcChain>
</file>

<file path=xl/comments1.xml><?xml version="1.0" encoding="utf-8"?>
<comments xmlns="http://schemas.openxmlformats.org/spreadsheetml/2006/main">
  <authors>
    <author>Masato Ishida</author>
  </authors>
  <commentList>
    <comment ref="C5" authorId="0">
      <text>
        <r>
          <rPr>
            <b/>
            <sz val="9"/>
            <color indexed="81"/>
            <rFont val="ＭＳ Ｐゴシック"/>
            <family val="3"/>
            <charset val="128"/>
          </rPr>
          <t>入力時には、余分な空白などを使用しないようにしてください。
英数字は半角を使用してください</t>
        </r>
      </text>
    </comment>
    <comment ref="E8" authorId="0">
      <text>
        <r>
          <rPr>
            <b/>
            <sz val="9"/>
            <color indexed="81"/>
            <rFont val="ＭＳ Ｐゴシック"/>
            <family val="3"/>
            <charset val="128"/>
          </rPr>
          <t>フリガナは全角カタカナで入力してください</t>
        </r>
      </text>
    </comment>
    <comment ref="C17" authorId="0">
      <text>
        <r>
          <rPr>
            <b/>
            <sz val="9"/>
            <color indexed="81"/>
            <rFont val="ＭＳ Ｐゴシック"/>
            <family val="3"/>
            <charset val="128"/>
          </rPr>
          <t>代表者以外が振込をする場合のみ上書きで振込者情報を記載してください。</t>
        </r>
      </text>
    </comment>
  </commentList>
</comments>
</file>

<file path=xl/comments2.xml><?xml version="1.0" encoding="utf-8"?>
<comments xmlns="http://schemas.openxmlformats.org/spreadsheetml/2006/main">
  <authors>
    <author>Masato Ishida</author>
  </authors>
  <commentList>
    <comment ref="B7" authorId="0">
      <text>
        <r>
          <rPr>
            <b/>
            <sz val="9"/>
            <color indexed="81"/>
            <rFont val="ＭＳ Ｐゴシック"/>
            <family val="3"/>
            <charset val="128"/>
          </rPr>
          <t>フリガナは全角カタカナで入力してください</t>
        </r>
      </text>
    </comment>
    <comment ref="H7" authorId="0">
      <text>
        <r>
          <rPr>
            <b/>
            <sz val="9"/>
            <color indexed="81"/>
            <rFont val="ＭＳ Ｐゴシック"/>
            <family val="3"/>
            <charset val="128"/>
          </rPr>
          <t>日本体操協会に登録した種別を選択してください</t>
        </r>
      </text>
    </comment>
  </commentList>
</comments>
</file>

<file path=xl/comments3.xml><?xml version="1.0" encoding="utf-8"?>
<comments xmlns="http://schemas.openxmlformats.org/spreadsheetml/2006/main">
  <authors>
    <author>Masato Ishida</author>
  </authors>
  <commentList>
    <comment ref="B7" authorId="0">
      <text>
        <r>
          <rPr>
            <b/>
            <sz val="9"/>
            <color indexed="81"/>
            <rFont val="ＭＳ Ｐゴシック"/>
            <family val="3"/>
            <charset val="128"/>
          </rPr>
          <t>フリガナは全角カタカナで入力してください</t>
        </r>
      </text>
    </comment>
    <comment ref="H7" authorId="0">
      <text>
        <r>
          <rPr>
            <b/>
            <sz val="9"/>
            <color indexed="81"/>
            <rFont val="ＭＳ Ｐゴシック"/>
            <family val="3"/>
            <charset val="128"/>
          </rPr>
          <t>日本体操協会に登録した種別を選択してください</t>
        </r>
      </text>
    </comment>
  </commentList>
</comments>
</file>

<file path=xl/comments4.xml><?xml version="1.0" encoding="utf-8"?>
<comments xmlns="http://schemas.openxmlformats.org/spreadsheetml/2006/main">
  <authors>
    <author>Masato Ishida</author>
  </authors>
  <commentList>
    <comment ref="D3" authorId="0">
      <text>
        <r>
          <rPr>
            <b/>
            <sz val="9"/>
            <color indexed="81"/>
            <rFont val="ＭＳ Ｐゴシック"/>
            <family val="3"/>
            <charset val="128"/>
          </rPr>
          <t>フリガナは全角カタカナで入力してください</t>
        </r>
      </text>
    </comment>
    <comment ref="I3" authorId="0">
      <text>
        <r>
          <rPr>
            <b/>
            <sz val="9"/>
            <color indexed="81"/>
            <rFont val="ＭＳ Ｐゴシック"/>
            <family val="3"/>
            <charset val="128"/>
          </rPr>
          <t>複数団体で監督・コーチ、スポッター、トレーナーを兼任していても、ADカードは1名に対し1枚しか発行しませんので、この所属団体からの発行を必要としない場合は X を選択しておいてください。</t>
        </r>
      </text>
    </comment>
  </commentList>
</comments>
</file>

<file path=xl/sharedStrings.xml><?xml version="1.0" encoding="utf-8"?>
<sst xmlns="http://schemas.openxmlformats.org/spreadsheetml/2006/main" count="256" uniqueCount="161">
  <si>
    <t>所属団体情報</t>
  </si>
  <si>
    <t>所属団体フリガナ</t>
  </si>
  <si>
    <t>所属団体名</t>
  </si>
  <si>
    <t>代表者フリガナ</t>
  </si>
  <si>
    <t>代表者名</t>
  </si>
  <si>
    <t>郵便番号</t>
  </si>
  <si>
    <t>住所 1</t>
  </si>
  <si>
    <t>住所 2</t>
  </si>
  <si>
    <t>TEL (ハイフンなし)</t>
  </si>
  <si>
    <t>FAX (ハイフンなし)</t>
  </si>
  <si>
    <t>E-mail</t>
  </si>
  <si>
    <t>参加費等振込者情報</t>
    <phoneticPr fontId="5"/>
  </si>
  <si>
    <t>振込者フリガナ</t>
  </si>
  <si>
    <t>振込者名</t>
  </si>
  <si>
    <t>10才以下</t>
    <rPh sb="2" eb="3">
      <t>サイ</t>
    </rPh>
    <rPh sb="3" eb="5">
      <t>イカ</t>
    </rPh>
    <phoneticPr fontId="5"/>
  </si>
  <si>
    <t>11-12才</t>
    <rPh sb="5" eb="6">
      <t>サイ</t>
    </rPh>
    <phoneticPr fontId="5"/>
  </si>
  <si>
    <t>13-14才</t>
    <rPh sb="5" eb="6">
      <t>サイ</t>
    </rPh>
    <phoneticPr fontId="5"/>
  </si>
  <si>
    <t>15-16才</t>
    <rPh sb="5" eb="6">
      <t>サイ</t>
    </rPh>
    <phoneticPr fontId="5"/>
  </si>
  <si>
    <t>17才以上</t>
    <rPh sb="2" eb="3">
      <t>サイ</t>
    </rPh>
    <rPh sb="3" eb="5">
      <t>イジョウ</t>
    </rPh>
    <phoneticPr fontId="5"/>
  </si>
  <si>
    <t>※すべて入力しないとカウントされません</t>
    <rPh sb="4" eb="6">
      <t>ニュウリョク</t>
    </rPh>
    <phoneticPr fontId="5"/>
  </si>
  <si>
    <t>男　　　　子</t>
    <rPh sb="0" eb="1">
      <t>オトコ</t>
    </rPh>
    <phoneticPr fontId="5"/>
  </si>
  <si>
    <t>No.</t>
  </si>
  <si>
    <t>選手氏名</t>
  </si>
  <si>
    <t>部門</t>
  </si>
  <si>
    <t>生年月日</t>
  </si>
  <si>
    <t>選手登録番号</t>
  </si>
  <si>
    <t>種別</t>
    <rPh sb="0" eb="2">
      <t>シュベツ</t>
    </rPh>
    <phoneticPr fontId="5"/>
  </si>
  <si>
    <t>例) 2014/1/23</t>
  </si>
  <si>
    <t>時点の年齢</t>
  </si>
  <si>
    <t>女　　　　子</t>
    <rPh sb="0" eb="1">
      <t>オンナ</t>
    </rPh>
    <phoneticPr fontId="5"/>
  </si>
  <si>
    <t>監督・コーチAD &amp; 撮影許可証申請</t>
  </si>
  <si>
    <t>№</t>
  </si>
  <si>
    <t>種別</t>
  </si>
  <si>
    <t>フリガナ</t>
  </si>
  <si>
    <t>登録番号(6ケタ)</t>
  </si>
  <si>
    <t>ADカード
不要</t>
    <rPh sb="6" eb="8">
      <t>フヨウ</t>
    </rPh>
    <phoneticPr fontId="5"/>
  </si>
  <si>
    <t>氏　　　　　名</t>
  </si>
  <si>
    <t>監督・コーチ</t>
  </si>
  <si>
    <t>スポッター</t>
  </si>
  <si>
    <t>トレーナー</t>
  </si>
  <si>
    <t>※選手はADカードが発行されますので、この表には記載しないでください</t>
    <rPh sb="1" eb="3">
      <t>センシュ</t>
    </rPh>
    <rPh sb="10" eb="12">
      <t>ハッコウ</t>
    </rPh>
    <rPh sb="21" eb="22">
      <t>ヒョウ</t>
    </rPh>
    <rPh sb="24" eb="26">
      <t>キサイ</t>
    </rPh>
    <phoneticPr fontId="5"/>
  </si>
  <si>
    <t>※男女選手がいる場合にのみ、監督1名、スポッター2名、トレーナー1名を追加できます</t>
    <rPh sb="1" eb="3">
      <t>ダンジョ</t>
    </rPh>
    <rPh sb="3" eb="5">
      <t>センシュ</t>
    </rPh>
    <rPh sb="8" eb="10">
      <t>バアイ</t>
    </rPh>
    <rPh sb="14" eb="16">
      <t>カントク</t>
    </rPh>
    <rPh sb="17" eb="18">
      <t>メイ</t>
    </rPh>
    <rPh sb="25" eb="26">
      <t>メイ</t>
    </rPh>
    <rPh sb="33" eb="34">
      <t>メイ</t>
    </rPh>
    <rPh sb="35" eb="37">
      <t>ツイカ</t>
    </rPh>
    <phoneticPr fontId="5"/>
  </si>
  <si>
    <t>枚</t>
  </si>
  <si>
    <t>※フリガナもご記入ください。</t>
  </si>
  <si>
    <t>※グループごとに、ADカードを所有するコーチ監督・コーチ、スポッターのみ競技フロアに入ることができます</t>
    <rPh sb="15" eb="17">
      <t>ショユウ</t>
    </rPh>
    <phoneticPr fontId="5"/>
  </si>
  <si>
    <t>※トレーナーは、治療を目的とする場合以外は競技エリア外で待機していただきます</t>
    <phoneticPr fontId="5"/>
  </si>
  <si>
    <t>※監督・コーチは必ず登録番号を記入してください</t>
  </si>
  <si>
    <t>※コーチ資格のないスポッター2名については登録番号の記載は必要ありません</t>
  </si>
  <si>
    <t>※コーチ以外でスポッターマットを持つ方については、危険を回避できると思われる適切な方を指名ください</t>
  </si>
  <si>
    <t>※コーチ資格を持たない方だけでのADカード申請はできません。必ずコーチと共に申請してください</t>
  </si>
  <si>
    <t>※そのグループで試技を行う選手が、他の選手のスポッターマットを持っても問題ありません(適切な方を指名ください)</t>
  </si>
  <si>
    <t>※複数のクラブを兼任されているコーチへのAD発行は1枚のみとなります</t>
  </si>
  <si>
    <t>※大会期間中、ADカードがない方は競技フロアに入ることができません</t>
  </si>
  <si>
    <t>※大会当日受付または、申込み期限を過ぎてのAD発行はいたしませんので十分ご注意ください</t>
  </si>
  <si>
    <t>帯同審判</t>
  </si>
  <si>
    <t>※審判を帯同できる場合は、審判の種別および登録番号を忘れず記入してください</t>
  </si>
  <si>
    <t>※振込金総括表に帯同審判の人数を選択してください</t>
    <rPh sb="1" eb="3">
      <t>フリコミ</t>
    </rPh>
    <rPh sb="3" eb="4">
      <t>キン</t>
    </rPh>
    <rPh sb="4" eb="7">
      <t>ソウカツヒョウ</t>
    </rPh>
    <rPh sb="8" eb="10">
      <t>タイドウ</t>
    </rPh>
    <rPh sb="10" eb="12">
      <t>シンパン</t>
    </rPh>
    <rPh sb="13" eb="15">
      <t>ニンズ</t>
    </rPh>
    <rPh sb="16" eb="18">
      <t>センタク</t>
    </rPh>
    <phoneticPr fontId="5"/>
  </si>
  <si>
    <t>バス</t>
    <phoneticPr fontId="5"/>
  </si>
  <si>
    <t>台</t>
    <rPh sb="0" eb="1">
      <t>ダイ</t>
    </rPh>
    <phoneticPr fontId="5"/>
  </si>
  <si>
    <t>※バスで来場する場合は台数を記入してください</t>
    <rPh sb="4" eb="6">
      <t>ライジョウ</t>
    </rPh>
    <rPh sb="8" eb="10">
      <t>バアイ</t>
    </rPh>
    <rPh sb="11" eb="13">
      <t>ダイスウ</t>
    </rPh>
    <rPh sb="14" eb="16">
      <t>キニュウ</t>
    </rPh>
    <phoneticPr fontId="5"/>
  </si>
  <si>
    <t>振込金総括表</t>
  </si>
  <si>
    <t>大会参加費</t>
  </si>
  <si>
    <t>部 門</t>
  </si>
  <si>
    <t>男子</t>
  </si>
  <si>
    <t>女子</t>
  </si>
  <si>
    <t>合計</t>
  </si>
  <si>
    <t>参加料</t>
    <rPh sb="0" eb="3">
      <t>サンカリョウ</t>
    </rPh>
    <phoneticPr fontId="5"/>
  </si>
  <si>
    <t>小計</t>
  </si>
  <si>
    <t>①</t>
  </si>
  <si>
    <t>×</t>
  </si>
  <si>
    <t>円　＝</t>
    <phoneticPr fontId="5"/>
  </si>
  <si>
    <t>円</t>
  </si>
  <si>
    <t>②</t>
    <phoneticPr fontId="5"/>
  </si>
  <si>
    <t>11-12才</t>
    <phoneticPr fontId="5"/>
  </si>
  <si>
    <t>ｘ</t>
    <phoneticPr fontId="5"/>
  </si>
  <si>
    <t>円</t>
    <phoneticPr fontId="5"/>
  </si>
  <si>
    <t>③</t>
    <phoneticPr fontId="5"/>
  </si>
  <si>
    <t>13-14才</t>
  </si>
  <si>
    <t>④</t>
    <phoneticPr fontId="5"/>
  </si>
  <si>
    <t>15-16才</t>
  </si>
  <si>
    <t>円　＝</t>
  </si>
  <si>
    <t>⑤</t>
    <phoneticPr fontId="5"/>
  </si>
  <si>
    <t>17才以上</t>
    <phoneticPr fontId="5"/>
  </si>
  <si>
    <t>大会参加費合計 (A)</t>
  </si>
  <si>
    <t>帯同審判依頼料 (B)</t>
  </si>
  <si>
    <t>※金額を選択ください</t>
    <rPh sb="1" eb="3">
      <t>キンガク</t>
    </rPh>
    <phoneticPr fontId="5"/>
  </si>
  <si>
    <t>広告料</t>
  </si>
  <si>
    <t xml:space="preserve">広告料 (C) </t>
  </si>
  <si>
    <t>※希望される場合は"希望する"を選択ください</t>
    <rPh sb="1" eb="3">
      <t>キボウ</t>
    </rPh>
    <rPh sb="6" eb="8">
      <t>バアイ</t>
    </rPh>
    <rPh sb="10" eb="12">
      <t>キボウ</t>
    </rPh>
    <rPh sb="16" eb="18">
      <t>センタク</t>
    </rPh>
    <phoneticPr fontId="5"/>
  </si>
  <si>
    <t>看板</t>
    <rPh sb="0" eb="2">
      <t>カンバン</t>
    </rPh>
    <phoneticPr fontId="5"/>
  </si>
  <si>
    <t>希望しない</t>
  </si>
  <si>
    <t xml:space="preserve">看板料 (D) </t>
    <rPh sb="0" eb="2">
      <t>カンバン</t>
    </rPh>
    <phoneticPr fontId="5"/>
  </si>
  <si>
    <t>※何口分かを入力ください</t>
    <phoneticPr fontId="5"/>
  </si>
  <si>
    <t>協賛寄付</t>
  </si>
  <si>
    <t xml:space="preserve"> x 2,000円</t>
  </si>
  <si>
    <t xml:space="preserve">協賛寄付 (E) </t>
    <phoneticPr fontId="5"/>
  </si>
  <si>
    <r>
      <rPr>
        <sz val="10"/>
        <rFont val="メイリオ"/>
        <family val="3"/>
        <charset val="128"/>
      </rPr>
      <t>※掲載する名前を記入ください</t>
    </r>
    <r>
      <rPr>
        <sz val="11"/>
        <rFont val="メイリオ"/>
        <family val="3"/>
        <charset val="128"/>
      </rPr>
      <t xml:space="preserve">
1. 
2. 
3. 
4. 
5. </t>
    </r>
    <rPh sb="1" eb="3">
      <t>ケイサイ</t>
    </rPh>
    <rPh sb="5" eb="7">
      <t>ナマエ</t>
    </rPh>
    <rPh sb="8" eb="10">
      <t>キニュウ</t>
    </rPh>
    <phoneticPr fontId="5"/>
  </si>
  <si>
    <t xml:space="preserve">1. </t>
    <phoneticPr fontId="5"/>
  </si>
  <si>
    <t xml:space="preserve">2. </t>
    <phoneticPr fontId="5"/>
  </si>
  <si>
    <t xml:space="preserve">3. </t>
    <phoneticPr fontId="5"/>
  </si>
  <si>
    <t xml:space="preserve">4. </t>
    <phoneticPr fontId="5"/>
  </si>
  <si>
    <t xml:space="preserve">5. </t>
    <phoneticPr fontId="5"/>
  </si>
  <si>
    <t>　</t>
  </si>
  <si>
    <r>
      <t xml:space="preserve">振込総額 </t>
    </r>
    <r>
      <rPr>
        <sz val="10"/>
        <rFont val="メイリオ"/>
        <family val="3"/>
        <charset val="128"/>
      </rPr>
      <t xml:space="preserve">A+B+C+D+E </t>
    </r>
    <phoneticPr fontId="5"/>
  </si>
  <si>
    <t>振込方法</t>
  </si>
  <si>
    <t>　　　　　　※期限までにお振込みがない場合は、参加申込書が無効となります。</t>
  </si>
  <si>
    <t>　　　　　　※期限以降の変更による大会参加費の返金はいたしません。</t>
  </si>
  <si>
    <t>注意事項</t>
  </si>
  <si>
    <t>※宿泊・弁当は別紙に必要事項を記入し、日本体操協会ではなく実行委員会にお申込みください</t>
    <rPh sb="1" eb="3">
      <t>シュクハク</t>
    </rPh>
    <rPh sb="4" eb="6">
      <t>ベントウ</t>
    </rPh>
    <rPh sb="19" eb="21">
      <t>ニホン</t>
    </rPh>
    <rPh sb="21" eb="23">
      <t>タイソウ</t>
    </rPh>
    <rPh sb="23" eb="25">
      <t>キョウカイ</t>
    </rPh>
    <rPh sb="29" eb="31">
      <t>ジッコウ</t>
    </rPh>
    <rPh sb="31" eb="34">
      <t>イインカイ</t>
    </rPh>
    <rPh sb="36" eb="38">
      <t>モウシコ</t>
    </rPh>
    <phoneticPr fontId="5"/>
  </si>
  <si>
    <t>撮影許可証 (最大3枚まで)</t>
    <phoneticPr fontId="5"/>
  </si>
  <si>
    <t>第7回都道府県対抗トランポリン競技選手権大会</t>
    <phoneticPr fontId="5"/>
  </si>
  <si>
    <t>　振込期限は、平成28年1月25日（月）までです</t>
    <rPh sb="18" eb="19">
      <t>ゲツ</t>
    </rPh>
    <phoneticPr fontId="5"/>
  </si>
  <si>
    <t>　　　　　　※取扱日ではなく、口座入金の日付けが1月25日までです、ご注意ください。</t>
    <phoneticPr fontId="5"/>
  </si>
  <si>
    <t>都道府県</t>
    <rPh sb="0" eb="4">
      <t>トドウフケン</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</si>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</sst>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 #,##0_ ;_ * \-#,##0_ ;_ * &quot;-&quot;_ ;_ @_ "/>
    <numFmt numFmtId="177" formatCode="_ * #,##0_ ;_ * \-#,##0_ ;_ * \-_ ;_ @_ "/>
    <numFmt numFmtId="178" formatCode="0_);[Red]\(0\)"/>
    <numFmt numFmtId="179" formatCode="#,##0_ "/>
    <numFmt numFmtId="180" formatCode="#"/>
  </numFmts>
  <fonts count="19" x14ac:knownFonts="1">
    <font>
      <sz val="11"/>
      <name val="ＭＳ Ｐゴシック"/>
      <family val="3"/>
      <charset val="128"/>
    </font>
    <font>
      <sz val="10"/>
      <name val="Arial"/>
      <family val="2"/>
    </font>
    <font>
      <sz val="10"/>
      <name val="Arial"/>
      <family val="2"/>
    </font>
    <font>
      <b/>
      <sz val="11"/>
      <name val="ＭＳ Ｐゴシック"/>
      <family val="3"/>
      <charset val="128"/>
    </font>
    <font>
      <u/>
      <sz val="11"/>
      <color indexed="12"/>
      <name val="ＭＳ Ｐゴシック"/>
      <family val="3"/>
      <charset val="128"/>
    </font>
    <font>
      <sz val="6"/>
      <name val="ＭＳ Ｐゴシック"/>
      <family val="3"/>
      <charset val="128"/>
    </font>
    <font>
      <b/>
      <sz val="9"/>
      <color indexed="81"/>
      <name val="ＭＳ Ｐゴシック"/>
      <family val="3"/>
      <charset val="128"/>
    </font>
    <font>
      <b/>
      <sz val="16"/>
      <name val="メイリオ"/>
      <family val="3"/>
      <charset val="128"/>
    </font>
    <font>
      <sz val="11"/>
      <name val="メイリオ"/>
      <family val="3"/>
      <charset val="128"/>
    </font>
    <font>
      <b/>
      <sz val="12"/>
      <name val="メイリオ"/>
      <family val="3"/>
      <charset val="128"/>
    </font>
    <font>
      <b/>
      <sz val="11"/>
      <name val="メイリオ"/>
      <family val="3"/>
      <charset val="128"/>
    </font>
    <font>
      <sz val="14"/>
      <name val="メイリオ"/>
      <family val="3"/>
      <charset val="128"/>
    </font>
    <font>
      <u/>
      <sz val="11"/>
      <color indexed="12"/>
      <name val="メイリオ"/>
      <family val="3"/>
      <charset val="128"/>
    </font>
    <font>
      <sz val="10"/>
      <name val="メイリオ"/>
      <family val="3"/>
      <charset val="128"/>
    </font>
    <font>
      <sz val="12"/>
      <name val="メイリオ"/>
      <family val="3"/>
      <charset val="128"/>
    </font>
    <font>
      <b/>
      <sz val="14"/>
      <name val="メイリオ"/>
      <family val="3"/>
      <charset val="128"/>
    </font>
    <font>
      <sz val="11"/>
      <color theme="0"/>
      <name val="メイリオ"/>
      <family val="3"/>
      <charset val="128"/>
    </font>
    <font>
      <sz val="10"/>
      <color theme="0"/>
      <name val="メイリオ"/>
      <family val="3"/>
      <charset val="128"/>
    </font>
    <font>
      <b/>
      <sz val="11"/>
      <color rgb="FFFF0000"/>
      <name val="メイリオ"/>
      <family val="3"/>
      <charset val="128"/>
    </font>
  </fonts>
  <fills count="9">
    <fill>
      <patternFill patternType="none"/>
    </fill>
    <fill>
      <patternFill patternType="gray125"/>
    </fill>
    <fill>
      <patternFill patternType="solid">
        <fgColor indexed="23"/>
        <bgColor indexed="55"/>
      </patternFill>
    </fill>
    <fill>
      <patternFill patternType="solid">
        <fgColor indexed="9"/>
        <bgColor indexed="26"/>
      </patternFill>
    </fill>
    <fill>
      <patternFill patternType="solid">
        <fgColor indexed="22"/>
        <bgColor indexed="31"/>
      </patternFill>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22"/>
      </patternFill>
    </fill>
    <fill>
      <patternFill patternType="solid">
        <fgColor theme="5" tint="0.39997558519241921"/>
        <bgColor indexed="22"/>
      </patternFill>
    </fill>
  </fills>
  <borders count="6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hair">
        <color indexed="8"/>
      </left>
      <right/>
      <top style="thin">
        <color indexed="8"/>
      </top>
      <bottom style="hair">
        <color indexed="8"/>
      </bottom>
      <diagonal/>
    </border>
    <border>
      <left style="hair">
        <color indexed="8"/>
      </left>
      <right/>
      <top style="hair">
        <color indexed="8"/>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style="thin">
        <color indexed="8"/>
      </bottom>
      <diagonal/>
    </border>
    <border>
      <left style="hair">
        <color indexed="8"/>
      </left>
      <right/>
      <top/>
      <bottom/>
      <diagonal/>
    </border>
    <border>
      <left style="thin">
        <color indexed="8"/>
      </left>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top/>
      <bottom style="thin">
        <color indexed="8"/>
      </bottom>
      <diagonal/>
    </border>
    <border>
      <left style="hair">
        <color indexed="8"/>
      </left>
      <right style="thin">
        <color indexed="8"/>
      </right>
      <top style="hair">
        <color indexed="8"/>
      </top>
      <bottom style="thin">
        <color indexed="8"/>
      </bottom>
      <diagonal/>
    </border>
    <border>
      <left/>
      <right style="medium">
        <color indexed="8"/>
      </right>
      <top style="medium">
        <color indexed="8"/>
      </top>
      <bottom style="medium">
        <color indexed="8"/>
      </bottom>
      <diagonal/>
    </border>
    <border>
      <left style="hair">
        <color indexed="8"/>
      </left>
      <right style="hair">
        <color indexed="8"/>
      </right>
      <top style="thin">
        <color indexed="8"/>
      </top>
      <bottom style="double">
        <color indexed="8"/>
      </bottom>
      <diagonal/>
    </border>
    <border>
      <left/>
      <right/>
      <top style="thin">
        <color indexed="8"/>
      </top>
      <bottom style="double">
        <color indexed="8"/>
      </bottom>
      <diagonal/>
    </border>
    <border>
      <left style="thin">
        <color indexed="8"/>
      </left>
      <right/>
      <top/>
      <bottom style="hair">
        <color indexed="8"/>
      </bottom>
      <diagonal/>
    </border>
    <border>
      <left style="hair">
        <color indexed="8"/>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diagonal/>
    </border>
    <border>
      <left style="hair">
        <color indexed="8"/>
      </left>
      <right style="hair">
        <color indexed="8"/>
      </right>
      <top style="hair">
        <color indexed="8"/>
      </top>
      <bottom style="medium">
        <color indexed="8"/>
      </bottom>
      <diagonal/>
    </border>
    <border>
      <left style="hair">
        <color indexed="8"/>
      </left>
      <right style="hair">
        <color indexed="8"/>
      </right>
      <top/>
      <bottom style="medium">
        <color indexed="8"/>
      </bottom>
      <diagonal/>
    </border>
    <border>
      <left/>
      <right/>
      <top style="medium">
        <color indexed="8"/>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top style="medium">
        <color indexed="8"/>
      </top>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bottom/>
      <diagonal/>
    </border>
    <border>
      <left style="thin">
        <color indexed="8"/>
      </left>
      <right style="thin">
        <color indexed="8"/>
      </right>
      <top style="medium">
        <color indexed="8"/>
      </top>
      <bottom style="medium">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indexed="8"/>
      </right>
      <top style="medium">
        <color indexed="8"/>
      </top>
      <bottom style="medium">
        <color indexed="8"/>
      </bottom>
      <diagonal/>
    </border>
    <border>
      <left/>
      <right style="hair">
        <color indexed="8"/>
      </right>
      <top style="thin">
        <color indexed="8"/>
      </top>
      <bottom style="double">
        <color indexed="8"/>
      </bottom>
      <diagonal/>
    </border>
    <border>
      <left style="medium">
        <color indexed="8"/>
      </left>
      <right style="hair">
        <color indexed="8"/>
      </right>
      <top style="medium">
        <color indexed="8"/>
      </top>
      <bottom style="medium">
        <color indexed="8"/>
      </bottom>
      <diagonal/>
    </border>
    <border>
      <left/>
      <right/>
      <top/>
      <bottom style="medium">
        <color indexed="8"/>
      </bottom>
      <diagonal/>
    </border>
    <border>
      <left/>
      <right style="hair">
        <color indexed="8"/>
      </right>
      <top/>
      <bottom style="hair">
        <color indexed="8"/>
      </bottom>
      <diagonal/>
    </border>
    <border>
      <left style="hair">
        <color indexed="8"/>
      </left>
      <right style="thin">
        <color indexed="8"/>
      </right>
      <top style="thin">
        <color indexed="8"/>
      </top>
      <bottom style="double">
        <color indexed="8"/>
      </bottom>
      <diagonal/>
    </border>
    <border>
      <left/>
      <right style="hair">
        <color indexed="8"/>
      </right>
      <top style="hair">
        <color indexed="8"/>
      </top>
      <bottom style="hair">
        <color indexed="8"/>
      </bottom>
      <diagonal/>
    </border>
    <border>
      <left/>
      <right style="hair">
        <color indexed="8"/>
      </right>
      <top style="hair">
        <color indexed="8"/>
      </top>
      <bottom style="thin">
        <color indexed="8"/>
      </bottom>
      <diagonal/>
    </border>
    <border>
      <left style="medium">
        <color indexed="8"/>
      </left>
      <right style="medium">
        <color indexed="8"/>
      </right>
      <top style="medium">
        <color indexed="8"/>
      </top>
      <bottom style="medium">
        <color indexed="8"/>
      </bottom>
      <diagonal/>
    </border>
  </borders>
  <cellStyleXfs count="4">
    <xf numFmtId="0" fontId="0" fillId="0" borderId="0"/>
    <xf numFmtId="0" fontId="4" fillId="0" borderId="0" applyNumberFormat="0" applyFill="0" applyBorder="0" applyAlignment="0" applyProtection="0"/>
    <xf numFmtId="177" fontId="2" fillId="0" borderId="0" applyFill="0" applyBorder="0" applyAlignment="0" applyProtection="0"/>
    <xf numFmtId="176" fontId="1" fillId="0" borderId="0" applyFill="0" applyBorder="0" applyAlignment="0" applyProtection="0"/>
  </cellStyleXfs>
  <cellXfs count="164">
    <xf numFmtId="0" fontId="0" fillId="0" borderId="0" xfId="0"/>
    <xf numFmtId="0" fontId="0" fillId="3" borderId="0" xfId="0" applyFill="1" applyProtection="1">
      <protection hidden="1"/>
    </xf>
    <xf numFmtId="0" fontId="0" fillId="2" borderId="0" xfId="0" applyFill="1" applyProtection="1">
      <protection hidden="1"/>
    </xf>
    <xf numFmtId="0" fontId="8" fillId="3" borderId="0" xfId="0" applyFont="1" applyFill="1" applyProtection="1">
      <protection hidden="1"/>
    </xf>
    <xf numFmtId="0" fontId="8" fillId="3" borderId="1" xfId="0" applyFont="1" applyFill="1" applyBorder="1" applyAlignment="1" applyProtection="1">
      <alignment horizontal="right" vertical="center"/>
      <protection hidden="1"/>
    </xf>
    <xf numFmtId="0" fontId="8" fillId="3" borderId="1" xfId="0" applyFont="1" applyFill="1" applyBorder="1" applyAlignment="1" applyProtection="1">
      <alignment horizontal="center" vertical="center"/>
      <protection locked="0" hidden="1"/>
    </xf>
    <xf numFmtId="0" fontId="8" fillId="3" borderId="1" xfId="0" applyFont="1" applyFill="1" applyBorder="1" applyAlignment="1" applyProtection="1">
      <alignment horizontal="center"/>
      <protection locked="0" hidden="1"/>
    </xf>
    <xf numFmtId="0" fontId="11" fillId="3" borderId="1" xfId="0" applyFont="1" applyFill="1" applyBorder="1" applyAlignment="1" applyProtection="1">
      <alignment horizontal="center" vertical="center"/>
      <protection locked="0" hidden="1"/>
    </xf>
    <xf numFmtId="0" fontId="10" fillId="3" borderId="0" xfId="0" applyFont="1" applyFill="1" applyBorder="1" applyAlignment="1" applyProtection="1">
      <alignment horizontal="right" vertical="center"/>
      <protection hidden="1"/>
    </xf>
    <xf numFmtId="0" fontId="12" fillId="3" borderId="0" xfId="1" applyNumberFormat="1" applyFont="1" applyFill="1" applyBorder="1" applyAlignment="1" applyProtection="1">
      <alignment horizontal="left" vertical="center"/>
      <protection hidden="1"/>
    </xf>
    <xf numFmtId="0" fontId="8" fillId="3" borderId="0" xfId="0" applyFont="1" applyFill="1" applyBorder="1" applyAlignment="1" applyProtection="1">
      <alignment horizontal="left" vertical="center"/>
      <protection hidden="1"/>
    </xf>
    <xf numFmtId="180" fontId="8" fillId="3" borderId="1" xfId="0" applyNumberFormat="1" applyFont="1" applyFill="1" applyBorder="1" applyAlignment="1" applyProtection="1">
      <alignment horizontal="center" vertical="center"/>
      <protection locked="0" hidden="1"/>
    </xf>
    <xf numFmtId="180" fontId="8" fillId="3" borderId="1" xfId="0" applyNumberFormat="1" applyFont="1" applyFill="1" applyBorder="1" applyAlignment="1" applyProtection="1">
      <alignment horizontal="center"/>
      <protection locked="0" hidden="1"/>
    </xf>
    <xf numFmtId="180" fontId="11" fillId="3" borderId="1" xfId="0" applyNumberFormat="1" applyFont="1" applyFill="1" applyBorder="1" applyAlignment="1" applyProtection="1">
      <alignment horizontal="center" vertical="center"/>
      <protection locked="0" hidden="1"/>
    </xf>
    <xf numFmtId="0" fontId="3" fillId="3" borderId="0" xfId="0" applyFont="1" applyFill="1" applyBorder="1" applyAlignment="1" applyProtection="1">
      <alignment vertical="center"/>
      <protection hidden="1"/>
    </xf>
    <xf numFmtId="0" fontId="16" fillId="5" borderId="0" xfId="0" applyFont="1" applyFill="1" applyProtection="1">
      <protection hidden="1"/>
    </xf>
    <xf numFmtId="0" fontId="8" fillId="0" borderId="0" xfId="0" applyFont="1" applyProtection="1">
      <protection hidden="1"/>
    </xf>
    <xf numFmtId="0" fontId="8" fillId="0" borderId="0" xfId="0" applyFont="1" applyBorder="1" applyAlignment="1" applyProtection="1">
      <alignment horizontal="left" vertical="center"/>
      <protection hidden="1"/>
    </xf>
    <xf numFmtId="0" fontId="8" fillId="0" borderId="2"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16" fillId="5" borderId="0" xfId="0" applyFont="1" applyFill="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protection hidden="1"/>
    </xf>
    <xf numFmtId="0" fontId="8" fillId="0" borderId="0" xfId="0" applyFont="1" applyBorder="1" applyAlignment="1" applyProtection="1">
      <alignment horizontal="left" vertical="center" indent="2"/>
      <protection hidden="1"/>
    </xf>
    <xf numFmtId="0" fontId="13" fillId="0" borderId="5" xfId="0" applyFont="1" applyBorder="1" applyAlignment="1" applyProtection="1">
      <alignment horizontal="center" vertical="center"/>
      <protection hidden="1"/>
    </xf>
    <xf numFmtId="14" fontId="13" fillId="0" borderId="5" xfId="0" applyNumberFormat="1" applyFont="1" applyBorder="1" applyAlignment="1" applyProtection="1">
      <alignment horizontal="center" vertical="center"/>
      <protection hidden="1"/>
    </xf>
    <xf numFmtId="0" fontId="17" fillId="5" borderId="0" xfId="0" applyFont="1" applyFill="1" applyProtection="1">
      <protection hidden="1"/>
    </xf>
    <xf numFmtId="0" fontId="13" fillId="0" borderId="0" xfId="0" applyFont="1" applyProtection="1">
      <protection hidden="1"/>
    </xf>
    <xf numFmtId="0" fontId="13" fillId="0" borderId="6" xfId="0" applyFont="1" applyBorder="1" applyAlignment="1" applyProtection="1">
      <alignment horizontal="center" vertical="center"/>
      <protection hidden="1"/>
    </xf>
    <xf numFmtId="14" fontId="13" fillId="0" borderId="7" xfId="0" applyNumberFormat="1" applyFont="1" applyBorder="1" applyAlignment="1" applyProtection="1">
      <alignment horizontal="center" vertical="center"/>
      <protection hidden="1"/>
    </xf>
    <xf numFmtId="0" fontId="8" fillId="0" borderId="3" xfId="0" applyFont="1" applyBorder="1" applyAlignment="1" applyProtection="1">
      <alignment horizontal="center" vertical="center"/>
      <protection locked="0" hidden="1"/>
    </xf>
    <xf numFmtId="0" fontId="11" fillId="0" borderId="4" xfId="0" applyFont="1" applyBorder="1" applyAlignment="1" applyProtection="1">
      <alignment horizontal="center" vertical="center"/>
      <protection locked="0" hidden="1"/>
    </xf>
    <xf numFmtId="0" fontId="8" fillId="0" borderId="0" xfId="0" applyFont="1" applyAlignment="1" applyProtection="1">
      <alignment vertical="center"/>
      <protection hidden="1"/>
    </xf>
    <xf numFmtId="0" fontId="8" fillId="0" borderId="0" xfId="0" applyFont="1" applyAlignment="1" applyProtection="1">
      <alignment horizontal="center"/>
      <protection hidden="1"/>
    </xf>
    <xf numFmtId="0" fontId="10" fillId="0" borderId="0" xfId="0" applyFont="1" applyAlignment="1" applyProtection="1">
      <alignment vertical="center"/>
      <protection hidden="1"/>
    </xf>
    <xf numFmtId="0" fontId="10" fillId="0" borderId="0" xfId="0" applyFont="1" applyBorder="1" applyAlignment="1" applyProtection="1">
      <alignment horizontal="left" vertical="center"/>
      <protection hidden="1"/>
    </xf>
    <xf numFmtId="0" fontId="8" fillId="0" borderId="8" xfId="0" applyFont="1" applyBorder="1" applyAlignment="1" applyProtection="1">
      <alignment vertical="center"/>
      <protection locked="0" hidden="1"/>
    </xf>
    <xf numFmtId="0" fontId="8" fillId="0" borderId="9" xfId="0" applyFont="1" applyBorder="1" applyAlignment="1" applyProtection="1">
      <alignment vertical="center"/>
      <protection locked="0" hidden="1"/>
    </xf>
    <xf numFmtId="0" fontId="11" fillId="0" borderId="10" xfId="0" applyFont="1" applyBorder="1" applyAlignment="1" applyProtection="1">
      <alignment vertical="center"/>
      <protection locked="0" hidden="1"/>
    </xf>
    <xf numFmtId="0" fontId="11" fillId="0" borderId="11" xfId="0" applyFont="1" applyBorder="1" applyAlignment="1" applyProtection="1">
      <alignment vertical="center"/>
      <protection locked="0" hidden="1"/>
    </xf>
    <xf numFmtId="0" fontId="18" fillId="0" borderId="0" xfId="0" applyFont="1" applyBorder="1" applyAlignment="1" applyProtection="1">
      <alignment horizontal="left" vertical="center"/>
      <protection hidden="1"/>
    </xf>
    <xf numFmtId="0" fontId="8" fillId="0" borderId="12" xfId="0" applyFont="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11" fillId="0" borderId="0" xfId="0" applyFont="1" applyBorder="1" applyAlignment="1" applyProtection="1">
      <alignment vertical="center"/>
      <protection hidden="1"/>
    </xf>
    <xf numFmtId="0" fontId="14" fillId="0" borderId="0" xfId="0" applyFont="1" applyBorder="1" applyAlignment="1" applyProtection="1">
      <alignment horizontal="center" vertical="center"/>
      <protection hidden="1"/>
    </xf>
    <xf numFmtId="0" fontId="8" fillId="0" borderId="0" xfId="0" applyFont="1" applyFill="1" applyProtection="1">
      <protection hidden="1"/>
    </xf>
    <xf numFmtId="0" fontId="14" fillId="0" borderId="13" xfId="0"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179" fontId="14" fillId="0" borderId="16" xfId="0" applyNumberFormat="1" applyFont="1" applyFill="1" applyBorder="1" applyAlignment="1" applyProtection="1">
      <alignment horizontal="right" vertical="center" indent="1"/>
      <protection locked="0" hidden="1"/>
    </xf>
    <xf numFmtId="179" fontId="14" fillId="4" borderId="17" xfId="0" applyNumberFormat="1" applyFont="1" applyFill="1" applyBorder="1" applyAlignment="1" applyProtection="1">
      <alignment horizontal="right" vertical="center" indent="1"/>
      <protection hidden="1"/>
    </xf>
    <xf numFmtId="0" fontId="14" fillId="4" borderId="16" xfId="0" applyFont="1" applyFill="1" applyBorder="1" applyAlignment="1" applyProtection="1">
      <alignment horizontal="center" vertical="center"/>
      <protection hidden="1"/>
    </xf>
    <xf numFmtId="179" fontId="14" fillId="4" borderId="16" xfId="0" applyNumberFormat="1" applyFont="1" applyFill="1" applyBorder="1" applyAlignment="1" applyProtection="1">
      <alignment vertical="center"/>
      <protection hidden="1"/>
    </xf>
    <xf numFmtId="0" fontId="14" fillId="4" borderId="16" xfId="0" applyFont="1" applyFill="1" applyBorder="1" applyAlignment="1" applyProtection="1">
      <alignment vertical="center"/>
      <protection hidden="1"/>
    </xf>
    <xf numFmtId="0" fontId="14" fillId="0" borderId="18" xfId="0" applyFont="1" applyBorder="1" applyAlignment="1" applyProtection="1">
      <alignment vertical="center"/>
      <protection hidden="1"/>
    </xf>
    <xf numFmtId="0" fontId="14" fillId="0" borderId="19" xfId="0" applyFont="1" applyBorder="1" applyAlignment="1" applyProtection="1">
      <alignment horizontal="center" vertical="center"/>
      <protection hidden="1"/>
    </xf>
    <xf numFmtId="179" fontId="14" fillId="0" borderId="20" xfId="0" applyNumberFormat="1" applyFont="1" applyFill="1" applyBorder="1" applyAlignment="1" applyProtection="1">
      <alignment horizontal="right" vertical="center" indent="1"/>
      <protection locked="0" hidden="1"/>
    </xf>
    <xf numFmtId="0" fontId="14" fillId="4" borderId="20" xfId="0" applyFont="1" applyFill="1" applyBorder="1" applyAlignment="1" applyProtection="1">
      <alignment horizontal="center" vertical="center"/>
      <protection hidden="1"/>
    </xf>
    <xf numFmtId="0" fontId="14" fillId="4" borderId="20" xfId="0" applyFont="1" applyFill="1" applyBorder="1" applyAlignment="1" applyProtection="1">
      <alignment vertical="center"/>
      <protection hidden="1"/>
    </xf>
    <xf numFmtId="179" fontId="14" fillId="4" borderId="20" xfId="0" applyNumberFormat="1" applyFont="1" applyFill="1" applyBorder="1" applyAlignment="1" applyProtection="1">
      <alignment vertical="center"/>
      <protection hidden="1"/>
    </xf>
    <xf numFmtId="0" fontId="14" fillId="0" borderId="21" xfId="0" applyFont="1" applyBorder="1" applyAlignment="1" applyProtection="1">
      <alignment vertical="center"/>
      <protection hidden="1"/>
    </xf>
    <xf numFmtId="0" fontId="14" fillId="0" borderId="22" xfId="0" applyFont="1" applyBorder="1" applyAlignment="1" applyProtection="1">
      <alignment horizontal="center" vertical="center"/>
      <protection hidden="1"/>
    </xf>
    <xf numFmtId="179" fontId="14" fillId="0" borderId="5" xfId="0" applyNumberFormat="1" applyFont="1" applyFill="1" applyBorder="1" applyAlignment="1" applyProtection="1">
      <alignment horizontal="right" vertical="center" indent="1"/>
      <protection locked="0" hidden="1"/>
    </xf>
    <xf numFmtId="179" fontId="14" fillId="4" borderId="23" xfId="0" applyNumberFormat="1" applyFont="1" applyFill="1" applyBorder="1" applyAlignment="1" applyProtection="1">
      <alignment horizontal="right" vertical="center" indent="1"/>
      <protection hidden="1"/>
    </xf>
    <xf numFmtId="0" fontId="14" fillId="4" borderId="24" xfId="0" applyFont="1" applyFill="1" applyBorder="1" applyAlignment="1" applyProtection="1">
      <alignment horizontal="center" vertical="center"/>
      <protection hidden="1"/>
    </xf>
    <xf numFmtId="179" fontId="14" fillId="4" borderId="25" xfId="0" applyNumberFormat="1" applyFont="1" applyFill="1" applyBorder="1" applyAlignment="1" applyProtection="1">
      <alignment vertical="center"/>
      <protection hidden="1"/>
    </xf>
    <xf numFmtId="0" fontId="14" fillId="4" borderId="24" xfId="0" applyFont="1" applyFill="1" applyBorder="1" applyAlignment="1" applyProtection="1">
      <alignment vertical="center"/>
      <protection hidden="1"/>
    </xf>
    <xf numFmtId="179" fontId="14" fillId="4" borderId="24" xfId="0" applyNumberFormat="1" applyFont="1" applyFill="1" applyBorder="1" applyAlignment="1" applyProtection="1">
      <alignment vertical="center"/>
      <protection hidden="1"/>
    </xf>
    <xf numFmtId="0" fontId="14" fillId="0" borderId="0" xfId="0" applyFont="1" applyProtection="1">
      <protection hidden="1"/>
    </xf>
    <xf numFmtId="179" fontId="14" fillId="6" borderId="2" xfId="0" applyNumberFormat="1" applyFont="1" applyFill="1" applyBorder="1" applyAlignment="1" applyProtection="1">
      <alignment horizontal="right" vertical="center" indent="1"/>
      <protection hidden="1"/>
    </xf>
    <xf numFmtId="179" fontId="9" fillId="4" borderId="26" xfId="0" applyNumberFormat="1" applyFont="1" applyFill="1" applyBorder="1" applyAlignment="1" applyProtection="1">
      <alignment vertical="center"/>
      <protection hidden="1"/>
    </xf>
    <xf numFmtId="0" fontId="13" fillId="0" borderId="12" xfId="0" applyFont="1" applyBorder="1" applyAlignment="1" applyProtection="1">
      <alignment vertical="center"/>
      <protection hidden="1"/>
    </xf>
    <xf numFmtId="179" fontId="9" fillId="0" borderId="0" xfId="0" applyNumberFormat="1" applyFont="1" applyFill="1" applyBorder="1" applyAlignment="1" applyProtection="1">
      <alignment vertical="center"/>
      <protection hidden="1"/>
    </xf>
    <xf numFmtId="0" fontId="13" fillId="0" borderId="0" xfId="0" applyFont="1" applyBorder="1" applyAlignment="1" applyProtection="1">
      <alignment vertical="center"/>
      <protection hidden="1"/>
    </xf>
    <xf numFmtId="0" fontId="14" fillId="0" borderId="27" xfId="0" applyFont="1" applyBorder="1" applyAlignment="1" applyProtection="1">
      <alignment vertical="center"/>
      <protection hidden="1"/>
    </xf>
    <xf numFmtId="0" fontId="14" fillId="0" borderId="28" xfId="0" applyFont="1" applyBorder="1" applyAlignment="1" applyProtection="1">
      <alignment horizontal="center" vertical="center"/>
      <protection hidden="1"/>
    </xf>
    <xf numFmtId="0" fontId="16" fillId="0" borderId="0" xfId="0" applyFont="1" applyProtection="1">
      <protection hidden="1"/>
    </xf>
    <xf numFmtId="0" fontId="14" fillId="0" borderId="0" xfId="0" applyFont="1" applyBorder="1" applyProtection="1">
      <protection hidden="1"/>
    </xf>
    <xf numFmtId="179" fontId="13" fillId="0" borderId="0" xfId="0" applyNumberFormat="1" applyFont="1" applyFill="1" applyBorder="1" applyAlignment="1" applyProtection="1">
      <alignment vertical="center"/>
      <protection hidden="1"/>
    </xf>
    <xf numFmtId="0" fontId="14" fillId="0" borderId="0" xfId="0" applyFont="1" applyBorder="1" applyAlignment="1" applyProtection="1">
      <alignment vertical="center"/>
      <protection hidden="1"/>
    </xf>
    <xf numFmtId="0" fontId="14" fillId="0" borderId="0" xfId="0" applyFont="1" applyBorder="1" applyAlignment="1" applyProtection="1">
      <alignment horizontal="right" vertical="center"/>
      <protection hidden="1"/>
    </xf>
    <xf numFmtId="0" fontId="8" fillId="0" borderId="29" xfId="0" applyFont="1" applyBorder="1" applyAlignment="1" applyProtection="1">
      <alignment vertical="top"/>
      <protection hidden="1"/>
    </xf>
    <xf numFmtId="0" fontId="8" fillId="0" borderId="12" xfId="0" applyFont="1" applyBorder="1" applyAlignment="1" applyProtection="1">
      <alignment vertical="center"/>
      <protection hidden="1"/>
    </xf>
    <xf numFmtId="0" fontId="10" fillId="0" borderId="0" xfId="0" applyFont="1" applyProtection="1">
      <protection hidden="1"/>
    </xf>
    <xf numFmtId="0" fontId="8" fillId="0" borderId="0" xfId="0" applyFont="1" applyAlignment="1" applyProtection="1">
      <alignment horizontal="left" indent="2"/>
      <protection hidden="1"/>
    </xf>
    <xf numFmtId="0" fontId="8" fillId="0" borderId="0" xfId="0" applyFont="1" applyBorder="1" applyAlignment="1" applyProtection="1">
      <alignment horizontal="left" vertical="center"/>
      <protection hidden="1"/>
    </xf>
    <xf numFmtId="0" fontId="11" fillId="0" borderId="0" xfId="0" applyFont="1" applyBorder="1" applyAlignment="1" applyProtection="1">
      <alignment horizontal="center" vertical="center"/>
      <protection hidden="1"/>
    </xf>
    <xf numFmtId="0" fontId="10" fillId="7" borderId="0" xfId="0" applyFont="1" applyFill="1" applyBorder="1" applyAlignment="1" applyProtection="1">
      <alignment horizontal="center" vertical="center"/>
      <protection hidden="1"/>
    </xf>
    <xf numFmtId="0" fontId="10" fillId="8" borderId="0" xfId="0" applyFont="1" applyFill="1" applyBorder="1" applyAlignment="1" applyProtection="1">
      <alignment horizontal="center" vertical="center"/>
      <protection hidden="1"/>
    </xf>
    <xf numFmtId="0" fontId="17" fillId="0" borderId="0" xfId="0" applyFont="1" applyProtection="1">
      <protection hidden="1"/>
    </xf>
    <xf numFmtId="0" fontId="16" fillId="0" borderId="0" xfId="0" applyFont="1" applyAlignment="1" applyProtection="1">
      <alignment vertical="center"/>
      <protection hidden="1"/>
    </xf>
    <xf numFmtId="180" fontId="11" fillId="3" borderId="1" xfId="0" applyNumberFormat="1" applyFont="1" applyFill="1" applyBorder="1" applyAlignment="1" applyProtection="1">
      <alignment horizontal="left" vertical="center"/>
      <protection locked="0" hidden="1"/>
    </xf>
    <xf numFmtId="180" fontId="8" fillId="3" borderId="1" xfId="0" applyNumberFormat="1" applyFont="1" applyFill="1" applyBorder="1" applyAlignment="1" applyProtection="1">
      <alignment horizontal="left" vertical="center"/>
      <protection locked="0" hidden="1"/>
    </xf>
    <xf numFmtId="180" fontId="12" fillId="3" borderId="1" xfId="1" applyNumberFormat="1" applyFont="1" applyFill="1" applyBorder="1" applyAlignment="1" applyProtection="1">
      <alignment horizontal="left" vertical="center"/>
      <protection locked="0" hidden="1"/>
    </xf>
    <xf numFmtId="0" fontId="7" fillId="3" borderId="0" xfId="0" applyFont="1" applyFill="1" applyBorder="1" applyAlignment="1" applyProtection="1">
      <alignment horizontal="center"/>
      <protection hidden="1"/>
    </xf>
    <xf numFmtId="0" fontId="9" fillId="3" borderId="1" xfId="0" applyFont="1" applyFill="1" applyBorder="1" applyAlignment="1" applyProtection="1">
      <alignment horizontal="center"/>
      <protection hidden="1"/>
    </xf>
    <xf numFmtId="0" fontId="8" fillId="3" borderId="1" xfId="0" applyFont="1" applyFill="1" applyBorder="1" applyAlignment="1" applyProtection="1">
      <alignment horizontal="center" vertical="center"/>
      <protection locked="0" hidden="1"/>
    </xf>
    <xf numFmtId="0" fontId="11" fillId="3" borderId="1" xfId="0" applyFont="1" applyFill="1" applyBorder="1" applyAlignment="1" applyProtection="1">
      <alignment horizontal="center" vertical="center"/>
      <protection locked="0" hidden="1"/>
    </xf>
    <xf numFmtId="0" fontId="11" fillId="3" borderId="1" xfId="0" applyFont="1" applyFill="1" applyBorder="1" applyAlignment="1" applyProtection="1">
      <alignment horizontal="left" vertical="center"/>
      <protection locked="0" hidden="1"/>
    </xf>
    <xf numFmtId="49" fontId="8" fillId="3" borderId="1" xfId="0" applyNumberFormat="1" applyFont="1" applyFill="1" applyBorder="1" applyAlignment="1" applyProtection="1">
      <alignment horizontal="left" vertical="center"/>
      <protection locked="0" hidden="1"/>
    </xf>
    <xf numFmtId="0" fontId="12" fillId="3" borderId="1" xfId="1" applyNumberFormat="1" applyFont="1" applyFill="1" applyBorder="1" applyAlignment="1" applyProtection="1">
      <alignment horizontal="left" vertical="center"/>
      <protection locked="0" hidden="1"/>
    </xf>
    <xf numFmtId="0" fontId="9" fillId="3" borderId="1" xfId="0" applyFont="1" applyFill="1" applyBorder="1" applyAlignment="1" applyProtection="1">
      <alignment horizontal="center" vertical="center"/>
      <protection hidden="1"/>
    </xf>
    <xf numFmtId="0" fontId="13" fillId="0" borderId="2" xfId="0" applyFont="1" applyBorder="1" applyAlignment="1" applyProtection="1">
      <alignment horizontal="center" vertical="center"/>
      <protection hidden="1"/>
    </xf>
    <xf numFmtId="0" fontId="8" fillId="0" borderId="0" xfId="0" applyFont="1" applyBorder="1" applyAlignment="1" applyProtection="1">
      <alignment horizontal="left" vertical="center"/>
      <protection hidden="1"/>
    </xf>
    <xf numFmtId="0" fontId="13" fillId="0" borderId="30" xfId="0" applyFont="1" applyBorder="1" applyAlignment="1" applyProtection="1">
      <alignment horizontal="center" vertical="center"/>
      <protection hidden="1"/>
    </xf>
    <xf numFmtId="0" fontId="13" fillId="0" borderId="31"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8" fillId="0" borderId="33" xfId="0" applyFont="1" applyBorder="1" applyAlignment="1" applyProtection="1">
      <alignment horizontal="center" vertical="center" wrapText="1"/>
      <protection locked="0" hidden="1"/>
    </xf>
    <xf numFmtId="14" fontId="8" fillId="0" borderId="33" xfId="0" applyNumberFormat="1" applyFont="1" applyBorder="1" applyAlignment="1" applyProtection="1">
      <alignment horizontal="center" vertical="center" wrapText="1"/>
      <protection locked="0" hidden="1"/>
    </xf>
    <xf numFmtId="0" fontId="8" fillId="4" borderId="33" xfId="0" applyFont="1" applyFill="1" applyBorder="1" applyAlignment="1" applyProtection="1">
      <alignment horizontal="center" vertical="center" wrapText="1"/>
      <protection hidden="1"/>
    </xf>
    <xf numFmtId="178" fontId="8" fillId="0" borderId="34" xfId="0" applyNumberFormat="1" applyFont="1" applyBorder="1" applyAlignment="1" applyProtection="1">
      <alignment vertical="center"/>
      <protection locked="0" hidden="1"/>
    </xf>
    <xf numFmtId="0" fontId="10" fillId="7" borderId="37" xfId="0" applyFont="1" applyFill="1" applyBorder="1" applyAlignment="1" applyProtection="1">
      <alignment horizontal="center" vertical="center"/>
      <protection hidden="1"/>
    </xf>
    <xf numFmtId="0" fontId="10" fillId="7" borderId="0" xfId="0" applyFont="1" applyFill="1" applyBorder="1" applyAlignment="1" applyProtection="1">
      <alignment horizontal="center" vertical="center"/>
      <protection hidden="1"/>
    </xf>
    <xf numFmtId="178" fontId="14" fillId="0" borderId="35" xfId="0" applyNumberFormat="1" applyFont="1" applyBorder="1" applyAlignment="1" applyProtection="1">
      <alignment horizontal="center" vertical="center"/>
      <protection locked="0" hidden="1"/>
    </xf>
    <xf numFmtId="178" fontId="14" fillId="0" borderId="36" xfId="0" applyNumberFormat="1" applyFont="1" applyBorder="1" applyAlignment="1" applyProtection="1">
      <alignment horizontal="center" vertical="center"/>
      <protection locked="0" hidden="1"/>
    </xf>
    <xf numFmtId="0" fontId="11" fillId="0" borderId="0" xfId="0" applyFont="1" applyBorder="1" applyAlignment="1" applyProtection="1">
      <alignment horizontal="center" vertical="center"/>
      <protection hidden="1"/>
    </xf>
    <xf numFmtId="0" fontId="10" fillId="8" borderId="37" xfId="0" applyFont="1" applyFill="1" applyBorder="1" applyAlignment="1" applyProtection="1">
      <alignment horizontal="center" vertical="center"/>
      <protection hidden="1"/>
    </xf>
    <xf numFmtId="0" fontId="10" fillId="8" borderId="0" xfId="0" applyFont="1" applyFill="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11" fillId="0" borderId="38" xfId="0" applyFont="1" applyBorder="1" applyAlignment="1" applyProtection="1">
      <alignment horizontal="center" vertical="center"/>
      <protection locked="0"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protection locked="0" hidden="1"/>
    </xf>
    <xf numFmtId="0" fontId="14" fillId="0" borderId="39"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locked="0" hidden="1"/>
    </xf>
    <xf numFmtId="0" fontId="8" fillId="0" borderId="40" xfId="0" applyFont="1" applyBorder="1" applyAlignment="1" applyProtection="1">
      <alignment horizontal="center" vertical="center"/>
      <protection locked="0" hidden="1"/>
    </xf>
    <xf numFmtId="0" fontId="8" fillId="0" borderId="41" xfId="0" applyFont="1" applyBorder="1" applyAlignment="1" applyProtection="1">
      <alignment horizontal="center" vertical="center"/>
      <protection locked="0" hidden="1"/>
    </xf>
    <xf numFmtId="0" fontId="8" fillId="0" borderId="40"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protection hidden="1"/>
    </xf>
    <xf numFmtId="0" fontId="8" fillId="0" borderId="42" xfId="0" applyFont="1" applyBorder="1" applyAlignment="1" applyProtection="1">
      <alignment horizontal="center"/>
      <protection locked="0" hidden="1"/>
    </xf>
    <xf numFmtId="0" fontId="8" fillId="0" borderId="43" xfId="0" applyFont="1" applyBorder="1" applyAlignment="1" applyProtection="1">
      <alignment horizontal="center"/>
      <protection locked="0" hidden="1"/>
    </xf>
    <xf numFmtId="49" fontId="8" fillId="0" borderId="47" xfId="0" applyNumberFormat="1" applyFont="1" applyBorder="1" applyAlignment="1" applyProtection="1">
      <alignment horizontal="left" vertical="top"/>
      <protection locked="0" hidden="1"/>
    </xf>
    <xf numFmtId="49" fontId="8" fillId="0" borderId="0" xfId="0" applyNumberFormat="1" applyFont="1" applyBorder="1" applyAlignment="1" applyProtection="1">
      <alignment horizontal="left" vertical="top"/>
      <protection locked="0" hidden="1"/>
    </xf>
    <xf numFmtId="49" fontId="8" fillId="0" borderId="48" xfId="0" applyNumberFormat="1" applyFont="1" applyBorder="1" applyAlignment="1" applyProtection="1">
      <alignment horizontal="left" vertical="top"/>
      <protection locked="0" hidden="1"/>
    </xf>
    <xf numFmtId="0" fontId="14" fillId="0" borderId="1" xfId="0" applyFont="1" applyBorder="1" applyAlignment="1" applyProtection="1">
      <alignment horizontal="center" vertical="center" textRotation="255"/>
      <protection hidden="1"/>
    </xf>
    <xf numFmtId="0" fontId="14" fillId="0" borderId="56" xfId="0" applyFont="1" applyBorder="1" applyAlignment="1" applyProtection="1">
      <alignment vertical="center"/>
      <protection hidden="1"/>
    </xf>
    <xf numFmtId="0" fontId="14" fillId="0" borderId="57" xfId="0" applyFont="1" applyBorder="1" applyAlignment="1" applyProtection="1">
      <alignment horizontal="center" vertical="center"/>
      <protection hidden="1"/>
    </xf>
    <xf numFmtId="0" fontId="15" fillId="0" borderId="0" xfId="0" applyFont="1" applyBorder="1" applyAlignment="1" applyProtection="1">
      <alignment horizontal="left" vertical="center"/>
      <protection hidden="1"/>
    </xf>
    <xf numFmtId="0" fontId="14" fillId="0" borderId="58" xfId="0" applyFont="1" applyBorder="1" applyAlignment="1" applyProtection="1">
      <alignment vertical="center"/>
      <protection hidden="1"/>
    </xf>
    <xf numFmtId="0" fontId="14" fillId="0" borderId="53" xfId="0" applyFont="1" applyBorder="1" applyAlignment="1" applyProtection="1">
      <alignment horizontal="center" vertical="center"/>
      <protection hidden="1"/>
    </xf>
    <xf numFmtId="0" fontId="14" fillId="0" borderId="13" xfId="0" applyFont="1" applyBorder="1" applyAlignment="1" applyProtection="1">
      <alignment horizontal="center" vertical="center"/>
      <protection hidden="1"/>
    </xf>
    <xf numFmtId="0" fontId="14" fillId="0" borderId="26" xfId="0" applyFont="1" applyBorder="1" applyAlignment="1" applyProtection="1">
      <alignment horizontal="right" vertical="center"/>
      <protection hidden="1"/>
    </xf>
    <xf numFmtId="0" fontId="13" fillId="0" borderId="29" xfId="0" applyFont="1" applyBorder="1" applyAlignment="1" applyProtection="1">
      <alignment horizontal="left"/>
      <protection hidden="1"/>
    </xf>
    <xf numFmtId="0" fontId="14" fillId="0" borderId="59" xfId="0" applyFont="1" applyBorder="1" applyAlignment="1" applyProtection="1">
      <alignment vertical="center"/>
      <protection hidden="1"/>
    </xf>
    <xf numFmtId="0" fontId="14" fillId="0" borderId="54" xfId="0" applyFont="1" applyBorder="1" applyAlignment="1" applyProtection="1">
      <alignment horizontal="right" vertical="center"/>
      <protection hidden="1"/>
    </xf>
    <xf numFmtId="178" fontId="9" fillId="0" borderId="60" xfId="2" applyNumberFormat="1" applyFont="1" applyFill="1" applyBorder="1" applyAlignment="1" applyProtection="1">
      <alignment horizontal="center" vertical="center"/>
      <protection locked="0" hidden="1"/>
    </xf>
    <xf numFmtId="0" fontId="9" fillId="0" borderId="28" xfId="0" applyFont="1" applyBorder="1" applyAlignment="1" applyProtection="1">
      <alignment horizontal="center" vertical="center"/>
      <protection locked="0" hidden="1"/>
    </xf>
    <xf numFmtId="0" fontId="9" fillId="0" borderId="12" xfId="0" applyFont="1" applyBorder="1" applyAlignment="1" applyProtection="1">
      <alignment horizontal="center" vertical="center"/>
      <protection locked="0" hidden="1"/>
    </xf>
    <xf numFmtId="178" fontId="9" fillId="0" borderId="28" xfId="2" applyNumberFormat="1" applyFont="1" applyFill="1" applyBorder="1" applyAlignment="1" applyProtection="1">
      <alignment horizontal="center" vertical="center"/>
      <protection locked="0" hidden="1"/>
    </xf>
    <xf numFmtId="178" fontId="9" fillId="0" borderId="12" xfId="2" applyNumberFormat="1" applyFont="1" applyFill="1" applyBorder="1" applyAlignment="1" applyProtection="1">
      <alignment horizontal="center" vertical="center"/>
      <protection locked="0" hidden="1"/>
    </xf>
    <xf numFmtId="49" fontId="8" fillId="0" borderId="49" xfId="0" applyNumberFormat="1" applyFont="1" applyBorder="1" applyAlignment="1" applyProtection="1">
      <alignment horizontal="left" vertical="top"/>
      <protection locked="0" hidden="1"/>
    </xf>
    <xf numFmtId="49" fontId="8" fillId="0" borderId="50" xfId="0" applyNumberFormat="1" applyFont="1" applyBorder="1" applyAlignment="1" applyProtection="1">
      <alignment horizontal="left" vertical="top"/>
      <protection locked="0" hidden="1"/>
    </xf>
    <xf numFmtId="49" fontId="8" fillId="0" borderId="51" xfId="0" applyNumberFormat="1" applyFont="1" applyBorder="1" applyAlignment="1" applyProtection="1">
      <alignment horizontal="left" vertical="top"/>
      <protection locked="0" hidden="1"/>
    </xf>
    <xf numFmtId="0" fontId="14" fillId="0" borderId="28" xfId="0" applyFont="1" applyBorder="1" applyAlignment="1" applyProtection="1">
      <alignment horizontal="right" vertical="center"/>
      <protection hidden="1"/>
    </xf>
    <xf numFmtId="0" fontId="14" fillId="0" borderId="52" xfId="0" applyFont="1" applyBorder="1" applyAlignment="1" applyProtection="1">
      <alignment horizontal="right" vertical="center"/>
      <protection hidden="1"/>
    </xf>
    <xf numFmtId="0" fontId="14" fillId="0" borderId="52" xfId="0" applyFont="1" applyBorder="1" applyAlignment="1" applyProtection="1">
      <alignment horizontal="center" vertical="center"/>
      <protection hidden="1"/>
    </xf>
    <xf numFmtId="0" fontId="14" fillId="0" borderId="54" xfId="0" applyFont="1" applyBorder="1" applyAlignment="1" applyProtection="1">
      <alignment horizontal="center" vertical="center"/>
      <protection hidden="1"/>
    </xf>
    <xf numFmtId="0" fontId="13" fillId="0" borderId="55" xfId="0" applyFont="1" applyBorder="1" applyAlignment="1" applyProtection="1">
      <alignment horizontal="left"/>
      <protection hidden="1"/>
    </xf>
    <xf numFmtId="0" fontId="8" fillId="0" borderId="44" xfId="0" applyFont="1" applyBorder="1" applyAlignment="1" applyProtection="1">
      <alignment horizontal="left" vertical="top" wrapText="1"/>
      <protection hidden="1"/>
    </xf>
    <xf numFmtId="0" fontId="8" fillId="0" borderId="45" xfId="0" applyFont="1" applyBorder="1" applyAlignment="1" applyProtection="1">
      <alignment horizontal="left" vertical="top" wrapText="1"/>
      <protection hidden="1"/>
    </xf>
    <xf numFmtId="0" fontId="8" fillId="0" borderId="46" xfId="0" applyFont="1" applyBorder="1" applyAlignment="1" applyProtection="1">
      <alignment horizontal="left" vertical="top" wrapText="1"/>
      <protection hidden="1"/>
    </xf>
    <xf numFmtId="0" fontId="13" fillId="0" borderId="2" xfId="0" applyFont="1" applyBorder="1" applyAlignment="1" applyProtection="1">
      <alignment horizontal="center" vertical="center"/>
      <protection locked="0" hidden="1"/>
    </xf>
  </cellXfs>
  <cellStyles count="4">
    <cellStyle name="Comma [0]" xfId="2" builtinId="6"/>
    <cellStyle name="Hyperlink" xfId="1" builtinId="8"/>
    <cellStyle name="Normal" xfId="0" builtinId="0"/>
    <cellStyle name="桁区切り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B2:F29"/>
  <sheetViews>
    <sheetView tabSelected="1" workbookViewId="0">
      <selection activeCell="D21" sqref="D21:E21"/>
    </sheetView>
  </sheetViews>
  <sheetFormatPr baseColWidth="10" defaultColWidth="8.83203125" defaultRowHeight="14" x14ac:dyDescent="0.15"/>
  <cols>
    <col min="1" max="1" width="4.33203125" style="2" customWidth="1"/>
    <col min="2" max="2" width="8.83203125" style="2"/>
    <col min="3" max="3" width="19.5" style="2" customWidth="1"/>
    <col min="4" max="5" width="24.6640625" style="2" customWidth="1"/>
    <col min="6" max="16384" width="8.83203125" style="2"/>
  </cols>
  <sheetData>
    <row r="2" spans="2:6" x14ac:dyDescent="0.15">
      <c r="B2" s="1"/>
      <c r="C2" s="1"/>
      <c r="D2" s="1"/>
      <c r="E2" s="1"/>
      <c r="F2" s="1"/>
    </row>
    <row r="3" spans="2:6" ht="26" x14ac:dyDescent="0.45">
      <c r="B3" s="1"/>
      <c r="C3" s="94" t="s">
        <v>110</v>
      </c>
      <c r="D3" s="94"/>
      <c r="E3" s="94"/>
      <c r="F3" s="1"/>
    </row>
    <row r="4" spans="2:6" ht="19" x14ac:dyDescent="0.35">
      <c r="B4" s="1"/>
      <c r="C4" s="3"/>
      <c r="D4" s="3"/>
      <c r="E4" s="3"/>
      <c r="F4" s="1"/>
    </row>
    <row r="5" spans="2:6" ht="20" x14ac:dyDescent="0.35">
      <c r="B5" s="1"/>
      <c r="C5" s="95" t="s">
        <v>0</v>
      </c>
      <c r="D5" s="95"/>
      <c r="E5" s="95"/>
      <c r="F5" s="1"/>
    </row>
    <row r="6" spans="2:6" ht="18.75" customHeight="1" x14ac:dyDescent="0.15">
      <c r="B6" s="1"/>
      <c r="C6" s="4" t="s">
        <v>1</v>
      </c>
      <c r="D6" s="96"/>
      <c r="E6" s="96"/>
      <c r="F6" s="1"/>
    </row>
    <row r="7" spans="2:6" ht="35.25" customHeight="1" x14ac:dyDescent="0.15">
      <c r="B7" s="1"/>
      <c r="C7" s="4" t="s">
        <v>2</v>
      </c>
      <c r="D7" s="97"/>
      <c r="E7" s="97"/>
      <c r="F7" s="1"/>
    </row>
    <row r="8" spans="2:6" ht="18.75" customHeight="1" x14ac:dyDescent="0.35">
      <c r="B8" s="1"/>
      <c r="C8" s="4" t="s">
        <v>3</v>
      </c>
      <c r="D8" s="5"/>
      <c r="E8" s="6"/>
      <c r="F8" s="1"/>
    </row>
    <row r="9" spans="2:6" ht="35.25" customHeight="1" x14ac:dyDescent="0.15">
      <c r="B9" s="1"/>
      <c r="C9" s="4" t="s">
        <v>4</v>
      </c>
      <c r="D9" s="7"/>
      <c r="E9" s="7"/>
      <c r="F9" s="1"/>
    </row>
    <row r="10" spans="2:6" ht="19.5" customHeight="1" x14ac:dyDescent="0.15">
      <c r="B10" s="1"/>
      <c r="C10" s="4" t="s">
        <v>5</v>
      </c>
      <c r="D10" s="98"/>
      <c r="E10" s="98"/>
      <c r="F10" s="1"/>
    </row>
    <row r="11" spans="2:6" ht="19.5" customHeight="1" x14ac:dyDescent="0.15">
      <c r="B11" s="1"/>
      <c r="C11" s="4" t="s">
        <v>6</v>
      </c>
      <c r="D11" s="98"/>
      <c r="E11" s="98"/>
      <c r="F11" s="1"/>
    </row>
    <row r="12" spans="2:6" ht="19.5" customHeight="1" x14ac:dyDescent="0.15">
      <c r="B12" s="1"/>
      <c r="C12" s="4" t="s">
        <v>7</v>
      </c>
      <c r="D12" s="98"/>
      <c r="E12" s="98"/>
      <c r="F12" s="1"/>
    </row>
    <row r="13" spans="2:6" ht="19.5" customHeight="1" x14ac:dyDescent="0.15">
      <c r="B13" s="1"/>
      <c r="C13" s="4" t="s">
        <v>8</v>
      </c>
      <c r="D13" s="99"/>
      <c r="E13" s="99"/>
      <c r="F13" s="1"/>
    </row>
    <row r="14" spans="2:6" ht="18.75" customHeight="1" x14ac:dyDescent="0.15">
      <c r="B14" s="1"/>
      <c r="C14" s="4" t="s">
        <v>9</v>
      </c>
      <c r="D14" s="99"/>
      <c r="E14" s="99"/>
      <c r="F14" s="1"/>
    </row>
    <row r="15" spans="2:6" ht="18.75" customHeight="1" x14ac:dyDescent="0.15">
      <c r="B15" s="1"/>
      <c r="C15" s="4" t="s">
        <v>10</v>
      </c>
      <c r="D15" s="100"/>
      <c r="E15" s="100"/>
      <c r="F15" s="1"/>
    </row>
    <row r="16" spans="2:6" ht="18.75" customHeight="1" x14ac:dyDescent="0.15">
      <c r="B16" s="1"/>
      <c r="C16" s="8"/>
      <c r="D16" s="9"/>
      <c r="E16" s="10"/>
      <c r="F16" s="1"/>
    </row>
    <row r="17" spans="2:6" ht="20" x14ac:dyDescent="0.15">
      <c r="B17" s="1"/>
      <c r="C17" s="101" t="s">
        <v>11</v>
      </c>
      <c r="D17" s="101"/>
      <c r="E17" s="101"/>
      <c r="F17" s="1"/>
    </row>
    <row r="18" spans="2:6" ht="18.75" customHeight="1" x14ac:dyDescent="0.35">
      <c r="B18" s="1"/>
      <c r="C18" s="4" t="s">
        <v>12</v>
      </c>
      <c r="D18" s="11">
        <f>D8</f>
        <v>0</v>
      </c>
      <c r="E18" s="12">
        <f>E8</f>
        <v>0</v>
      </c>
      <c r="F18" s="1"/>
    </row>
    <row r="19" spans="2:6" ht="35.25" customHeight="1" x14ac:dyDescent="0.15">
      <c r="B19" s="1"/>
      <c r="C19" s="4" t="s">
        <v>13</v>
      </c>
      <c r="D19" s="13">
        <f t="shared" ref="D19:E25" si="0">D9</f>
        <v>0</v>
      </c>
      <c r="E19" s="13">
        <f t="shared" si="0"/>
        <v>0</v>
      </c>
      <c r="F19" s="1"/>
    </row>
    <row r="20" spans="2:6" ht="19.5" customHeight="1" x14ac:dyDescent="0.15">
      <c r="B20" s="1"/>
      <c r="C20" s="4" t="s">
        <v>5</v>
      </c>
      <c r="D20" s="91">
        <f t="shared" si="0"/>
        <v>0</v>
      </c>
      <c r="E20" s="91"/>
      <c r="F20" s="1"/>
    </row>
    <row r="21" spans="2:6" ht="19.5" customHeight="1" x14ac:dyDescent="0.15">
      <c r="B21" s="1"/>
      <c r="C21" s="4" t="s">
        <v>6</v>
      </c>
      <c r="D21" s="91">
        <f t="shared" si="0"/>
        <v>0</v>
      </c>
      <c r="E21" s="91"/>
      <c r="F21" s="1"/>
    </row>
    <row r="22" spans="2:6" ht="19.5" customHeight="1" x14ac:dyDescent="0.15">
      <c r="B22" s="1"/>
      <c r="C22" s="4" t="s">
        <v>7</v>
      </c>
      <c r="D22" s="91">
        <f t="shared" si="0"/>
        <v>0</v>
      </c>
      <c r="E22" s="91"/>
      <c r="F22" s="1"/>
    </row>
    <row r="23" spans="2:6" ht="19.5" customHeight="1" x14ac:dyDescent="0.15">
      <c r="B23" s="1"/>
      <c r="C23" s="4" t="s">
        <v>8</v>
      </c>
      <c r="D23" s="92">
        <f t="shared" si="0"/>
        <v>0</v>
      </c>
      <c r="E23" s="92"/>
      <c r="F23" s="1"/>
    </row>
    <row r="24" spans="2:6" ht="18.75" customHeight="1" x14ac:dyDescent="0.15">
      <c r="B24" s="1"/>
      <c r="C24" s="4" t="s">
        <v>9</v>
      </c>
      <c r="D24" s="92">
        <f t="shared" si="0"/>
        <v>0</v>
      </c>
      <c r="E24" s="92"/>
      <c r="F24" s="1"/>
    </row>
    <row r="25" spans="2:6" ht="18.75" customHeight="1" x14ac:dyDescent="0.15">
      <c r="B25" s="1"/>
      <c r="C25" s="4" t="s">
        <v>10</v>
      </c>
      <c r="D25" s="93">
        <f t="shared" si="0"/>
        <v>0</v>
      </c>
      <c r="E25" s="93"/>
      <c r="F25" s="1"/>
    </row>
    <row r="26" spans="2:6" x14ac:dyDescent="0.15">
      <c r="B26" s="1"/>
      <c r="C26" s="1"/>
      <c r="D26" s="1"/>
      <c r="E26" s="1"/>
      <c r="F26" s="1"/>
    </row>
    <row r="27" spans="2:6" x14ac:dyDescent="0.15">
      <c r="B27" s="1"/>
      <c r="C27" s="14"/>
      <c r="D27" s="1"/>
      <c r="E27" s="1"/>
      <c r="F27" s="1"/>
    </row>
    <row r="28" spans="2:6" x14ac:dyDescent="0.15">
      <c r="B28" s="1"/>
      <c r="C28" s="1"/>
      <c r="D28" s="1"/>
      <c r="E28" s="1"/>
      <c r="F28" s="1"/>
    </row>
    <row r="29" spans="2:6" x14ac:dyDescent="0.15">
      <c r="B29" s="1"/>
      <c r="C29" s="1"/>
      <c r="D29" s="1"/>
      <c r="E29" s="1"/>
      <c r="F29" s="1"/>
    </row>
  </sheetData>
  <sheetProtection algorithmName="SHA-512" hashValue="tzizIWXv2Z9PqNdYak4VVu6hS/Q1eYPfP5IwBhdkGc0CQlihECEY96O2pwoIkM7Jn/AFMqz5yuQ8PxQDmiTCRg==" saltValue="QRF0vBlsstlavHRjdJkGjw==" spinCount="100000" sheet="1" objects="1" scenarios="1"/>
  <mergeCells count="17">
    <mergeCell ref="D20:E20"/>
    <mergeCell ref="C3:E3"/>
    <mergeCell ref="C5:E5"/>
    <mergeCell ref="D6:E6"/>
    <mergeCell ref="D7:E7"/>
    <mergeCell ref="D10:E10"/>
    <mergeCell ref="D11:E11"/>
    <mergeCell ref="D12:E12"/>
    <mergeCell ref="D13:E13"/>
    <mergeCell ref="D14:E14"/>
    <mergeCell ref="D15:E15"/>
    <mergeCell ref="C17:E17"/>
    <mergeCell ref="D21:E21"/>
    <mergeCell ref="D22:E22"/>
    <mergeCell ref="D23:E23"/>
    <mergeCell ref="D24:E24"/>
    <mergeCell ref="D25:E25"/>
  </mergeCells>
  <phoneticPr fontId="5"/>
  <dataValidations count="1">
    <dataValidation imeMode="off" allowBlank="1" showInputMessage="1" showErrorMessage="1" sqref="D10:E10 D13:E15"/>
  </dataValidations>
  <pageMargins left="0.75" right="0.75" top="1" bottom="1" header="0.51180555555555551" footer="0.51180555555555551"/>
  <pageSetup paperSize="9"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4"/>
  </sheetPr>
  <dimension ref="A1:T68"/>
  <sheetViews>
    <sheetView showGridLines="0" workbookViewId="0">
      <selection activeCell="I9" sqref="I9:I68"/>
    </sheetView>
  </sheetViews>
  <sheetFormatPr baseColWidth="10" defaultColWidth="8.6640625" defaultRowHeight="19" x14ac:dyDescent="0.35"/>
  <cols>
    <col min="1" max="1" width="4.33203125" style="16" customWidth="1"/>
    <col min="2" max="3" width="14.1640625" style="16" customWidth="1"/>
    <col min="4" max="4" width="10.6640625" style="33" customWidth="1"/>
    <col min="5" max="5" width="13.5" style="16" customWidth="1"/>
    <col min="6" max="6" width="11.6640625" style="16" customWidth="1"/>
    <col min="7" max="7" width="14.33203125" style="16" customWidth="1"/>
    <col min="8" max="9" width="17" style="16" customWidth="1"/>
    <col min="10" max="10" width="8.6640625" style="15" customWidth="1"/>
    <col min="11" max="11" width="8.6640625" style="15"/>
    <col min="12" max="19" width="8.6640625" style="16"/>
    <col min="20" max="20" width="8.6640625" style="76"/>
    <col min="21" max="16384" width="8.6640625" style="16"/>
  </cols>
  <sheetData>
    <row r="1" spans="1:20" ht="29.25" customHeight="1" x14ac:dyDescent="0.35">
      <c r="A1" s="116">
        <f>所属団体情報!$D$7</f>
        <v>0</v>
      </c>
      <c r="B1" s="116"/>
      <c r="C1" s="116"/>
      <c r="D1" s="116"/>
      <c r="E1" s="116"/>
      <c r="F1" s="116"/>
      <c r="G1" s="116"/>
      <c r="H1" s="116"/>
      <c r="I1" s="86"/>
    </row>
    <row r="2" spans="1:20" ht="22.5" customHeight="1" x14ac:dyDescent="0.35">
      <c r="A2" s="103"/>
      <c r="B2" s="103"/>
      <c r="C2" s="103"/>
      <c r="D2" s="103"/>
      <c r="E2" s="103"/>
      <c r="F2" s="103"/>
      <c r="G2" s="103"/>
      <c r="H2" s="17"/>
      <c r="I2" s="85"/>
    </row>
    <row r="3" spans="1:20" x14ac:dyDescent="0.35">
      <c r="A3" s="17"/>
      <c r="B3" s="17"/>
      <c r="C3" s="18" t="s">
        <v>14</v>
      </c>
      <c r="D3" s="18" t="s">
        <v>15</v>
      </c>
      <c r="E3" s="18" t="s">
        <v>16</v>
      </c>
      <c r="F3" s="18" t="s">
        <v>17</v>
      </c>
      <c r="G3" s="18" t="s">
        <v>18</v>
      </c>
      <c r="H3" s="19"/>
      <c r="I3" s="19"/>
      <c r="K3" s="20"/>
      <c r="L3" s="19"/>
      <c r="M3" s="19"/>
      <c r="N3" s="19"/>
      <c r="O3" s="19"/>
    </row>
    <row r="4" spans="1:20" x14ac:dyDescent="0.35">
      <c r="A4" s="17"/>
      <c r="B4" s="17"/>
      <c r="C4" s="18">
        <f>SUMIF($D$9:$D$68,C3,$K$9:$K$68)</f>
        <v>0</v>
      </c>
      <c r="D4" s="18">
        <f>SUMIF($D$9:$D$68,D3,$K$9:$K$68)</f>
        <v>0</v>
      </c>
      <c r="E4" s="18">
        <f>SUMIF($D$9:$D$68,E3,$K$9:$K$68)</f>
        <v>0</v>
      </c>
      <c r="F4" s="18">
        <f>SUMIF($D$9:$D$68,F3,$K$9:$K$68)</f>
        <v>0</v>
      </c>
      <c r="G4" s="18">
        <f>SUMIF($D$9:$D$68,G3,$K$9:$K$68)</f>
        <v>0</v>
      </c>
      <c r="H4" s="19"/>
      <c r="I4" s="19"/>
      <c r="K4" s="20"/>
      <c r="L4" s="19"/>
      <c r="M4" s="19"/>
      <c r="N4" s="19"/>
      <c r="O4" s="19"/>
    </row>
    <row r="5" spans="1:20" ht="19.5" customHeight="1" x14ac:dyDescent="0.35">
      <c r="A5" s="21"/>
      <c r="B5" s="21"/>
      <c r="C5" s="21" t="s">
        <v>19</v>
      </c>
      <c r="D5" s="21"/>
      <c r="E5" s="21"/>
      <c r="F5" s="22"/>
      <c r="G5" s="23"/>
      <c r="H5" s="23"/>
      <c r="I5" s="23"/>
    </row>
    <row r="6" spans="1:20" ht="18" customHeight="1" x14ac:dyDescent="0.35">
      <c r="A6" s="112" t="s">
        <v>20</v>
      </c>
      <c r="B6" s="113"/>
      <c r="C6" s="113"/>
      <c r="D6" s="113"/>
      <c r="E6" s="113"/>
      <c r="F6" s="113"/>
      <c r="G6" s="113"/>
      <c r="H6" s="113"/>
      <c r="I6" s="87"/>
    </row>
    <row r="7" spans="1:20" s="27" customFormat="1" ht="18" customHeight="1" x14ac:dyDescent="0.3">
      <c r="A7" s="104" t="s">
        <v>21</v>
      </c>
      <c r="B7" s="105" t="s">
        <v>22</v>
      </c>
      <c r="C7" s="105"/>
      <c r="D7" s="105" t="s">
        <v>23</v>
      </c>
      <c r="E7" s="24" t="s">
        <v>24</v>
      </c>
      <c r="F7" s="25">
        <v>42735</v>
      </c>
      <c r="G7" s="106" t="s">
        <v>25</v>
      </c>
      <c r="H7" s="102" t="s">
        <v>26</v>
      </c>
      <c r="I7" s="102" t="s">
        <v>113</v>
      </c>
      <c r="J7" s="26"/>
      <c r="K7" s="26"/>
      <c r="T7" s="89"/>
    </row>
    <row r="8" spans="1:20" s="27" customFormat="1" ht="18" customHeight="1" x14ac:dyDescent="0.3">
      <c r="A8" s="104"/>
      <c r="B8" s="105"/>
      <c r="C8" s="105"/>
      <c r="D8" s="105"/>
      <c r="E8" s="28" t="s">
        <v>27</v>
      </c>
      <c r="F8" s="29" t="s">
        <v>28</v>
      </c>
      <c r="G8" s="106"/>
      <c r="H8" s="102"/>
      <c r="I8" s="102"/>
      <c r="J8" s="26"/>
      <c r="K8" s="26"/>
      <c r="T8" s="89"/>
    </row>
    <row r="9" spans="1:20" ht="17.25" customHeight="1" x14ac:dyDescent="0.35">
      <c r="A9" s="107">
        <v>1</v>
      </c>
      <c r="B9" s="30"/>
      <c r="C9" s="30"/>
      <c r="D9" s="108"/>
      <c r="E9" s="109"/>
      <c r="F9" s="110" t="str">
        <f>IF(E9="","",DATEDIF(E9,$F$7,"Y"))</f>
        <v/>
      </c>
      <c r="G9" s="111"/>
      <c r="H9" s="114"/>
      <c r="I9" s="163"/>
      <c r="J9" s="15">
        <f>COUNTA(B9:E10,G9:I10)</f>
        <v>0</v>
      </c>
      <c r="K9" s="15">
        <f>IF(J9=9,1,0)</f>
        <v>0</v>
      </c>
      <c r="T9" s="76" t="s">
        <v>114</v>
      </c>
    </row>
    <row r="10" spans="1:20" ht="30" customHeight="1" x14ac:dyDescent="0.35">
      <c r="A10" s="107"/>
      <c r="B10" s="31"/>
      <c r="C10" s="31"/>
      <c r="D10" s="108"/>
      <c r="E10" s="109"/>
      <c r="F10" s="110"/>
      <c r="G10" s="111"/>
      <c r="H10" s="115"/>
      <c r="I10" s="163"/>
      <c r="T10" s="76" t="s">
        <v>115</v>
      </c>
    </row>
    <row r="11" spans="1:20" ht="17.25" customHeight="1" x14ac:dyDescent="0.35">
      <c r="A11" s="107">
        <v>2</v>
      </c>
      <c r="B11" s="30"/>
      <c r="C11" s="30"/>
      <c r="D11" s="108"/>
      <c r="E11" s="109"/>
      <c r="F11" s="110" t="str">
        <f>IF(E11="","",DATEDIF(E11,$F$7,"Y"))</f>
        <v/>
      </c>
      <c r="G11" s="111"/>
      <c r="H11" s="114"/>
      <c r="I11" s="163"/>
      <c r="J11" s="15">
        <f t="shared" ref="J11" si="0">COUNTA(B11:E12,G11:I12)</f>
        <v>0</v>
      </c>
      <c r="K11" s="15">
        <f t="shared" ref="K11" si="1">IF(J11=9,1,0)</f>
        <v>0</v>
      </c>
      <c r="T11" s="76" t="s">
        <v>116</v>
      </c>
    </row>
    <row r="12" spans="1:20" ht="30" customHeight="1" x14ac:dyDescent="0.35">
      <c r="A12" s="107"/>
      <c r="B12" s="31"/>
      <c r="C12" s="31"/>
      <c r="D12" s="108"/>
      <c r="E12" s="109"/>
      <c r="F12" s="110"/>
      <c r="G12" s="111"/>
      <c r="H12" s="115"/>
      <c r="I12" s="163"/>
      <c r="T12" s="76" t="s">
        <v>117</v>
      </c>
    </row>
    <row r="13" spans="1:20" ht="17.25" customHeight="1" x14ac:dyDescent="0.35">
      <c r="A13" s="107">
        <v>3</v>
      </c>
      <c r="B13" s="30"/>
      <c r="C13" s="30"/>
      <c r="D13" s="108"/>
      <c r="E13" s="109"/>
      <c r="F13" s="110" t="str">
        <f>IF(E13="","",DATEDIF(E13,$F$7,"Y"))</f>
        <v/>
      </c>
      <c r="G13" s="111"/>
      <c r="H13" s="114"/>
      <c r="I13" s="163"/>
      <c r="J13" s="15">
        <f t="shared" ref="J13" si="2">COUNTA(B13:E14,G13:I14)</f>
        <v>0</v>
      </c>
      <c r="K13" s="15">
        <f t="shared" ref="K13" si="3">IF(J13=9,1,0)</f>
        <v>0</v>
      </c>
      <c r="T13" s="76" t="s">
        <v>118</v>
      </c>
    </row>
    <row r="14" spans="1:20" ht="30" customHeight="1" x14ac:dyDescent="0.35">
      <c r="A14" s="107"/>
      <c r="B14" s="31"/>
      <c r="C14" s="31"/>
      <c r="D14" s="108"/>
      <c r="E14" s="109"/>
      <c r="F14" s="110"/>
      <c r="G14" s="111"/>
      <c r="H14" s="115"/>
      <c r="I14" s="163"/>
      <c r="T14" s="76" t="s">
        <v>119</v>
      </c>
    </row>
    <row r="15" spans="1:20" ht="17.25" customHeight="1" x14ac:dyDescent="0.35">
      <c r="A15" s="107">
        <v>4</v>
      </c>
      <c r="B15" s="30"/>
      <c r="C15" s="30"/>
      <c r="D15" s="108"/>
      <c r="E15" s="109"/>
      <c r="F15" s="110" t="str">
        <f>IF(E15="","",DATEDIF(E15,$F$7,"Y"))</f>
        <v/>
      </c>
      <c r="G15" s="111"/>
      <c r="H15" s="114"/>
      <c r="I15" s="163"/>
      <c r="J15" s="15">
        <f t="shared" ref="J15" si="4">COUNTA(B15:E16,G15:I16)</f>
        <v>0</v>
      </c>
      <c r="K15" s="15">
        <f t="shared" ref="K15" si="5">IF(J15=9,1,0)</f>
        <v>0</v>
      </c>
      <c r="T15" s="76" t="s">
        <v>120</v>
      </c>
    </row>
    <row r="16" spans="1:20" s="32" customFormat="1" ht="30" customHeight="1" x14ac:dyDescent="0.35">
      <c r="A16" s="107"/>
      <c r="B16" s="31"/>
      <c r="C16" s="31"/>
      <c r="D16" s="108"/>
      <c r="E16" s="109"/>
      <c r="F16" s="110"/>
      <c r="G16" s="111"/>
      <c r="H16" s="115"/>
      <c r="I16" s="163"/>
      <c r="J16" s="15"/>
      <c r="K16" s="15"/>
      <c r="L16" s="16"/>
      <c r="T16" s="90" t="s">
        <v>121</v>
      </c>
    </row>
    <row r="17" spans="1:20" s="32" customFormat="1" ht="17.25" customHeight="1" x14ac:dyDescent="0.35">
      <c r="A17" s="107">
        <v>5</v>
      </c>
      <c r="B17" s="30"/>
      <c r="C17" s="30"/>
      <c r="D17" s="108"/>
      <c r="E17" s="109"/>
      <c r="F17" s="110" t="str">
        <f>IF(E17="","",DATEDIF(E17,$F$7,"Y"))</f>
        <v/>
      </c>
      <c r="G17" s="111"/>
      <c r="H17" s="114"/>
      <c r="I17" s="163"/>
      <c r="J17" s="15">
        <f t="shared" ref="J17" si="6">COUNTA(B17:E18,G17:I18)</f>
        <v>0</v>
      </c>
      <c r="K17" s="15">
        <f t="shared" ref="K17" si="7">IF(J17=9,1,0)</f>
        <v>0</v>
      </c>
      <c r="L17" s="16"/>
      <c r="T17" s="90" t="s">
        <v>122</v>
      </c>
    </row>
    <row r="18" spans="1:20" s="32" customFormat="1" ht="30" customHeight="1" x14ac:dyDescent="0.35">
      <c r="A18" s="107"/>
      <c r="B18" s="31"/>
      <c r="C18" s="31"/>
      <c r="D18" s="108"/>
      <c r="E18" s="109"/>
      <c r="F18" s="110"/>
      <c r="G18" s="111"/>
      <c r="H18" s="115"/>
      <c r="I18" s="163"/>
      <c r="J18" s="15"/>
      <c r="K18" s="15"/>
      <c r="L18" s="16"/>
      <c r="T18" s="90" t="s">
        <v>123</v>
      </c>
    </row>
    <row r="19" spans="1:20" ht="17.25" customHeight="1" x14ac:dyDescent="0.35">
      <c r="A19" s="107">
        <v>6</v>
      </c>
      <c r="B19" s="30"/>
      <c r="C19" s="30"/>
      <c r="D19" s="108"/>
      <c r="E19" s="109"/>
      <c r="F19" s="110" t="str">
        <f>IF(E19="","",DATEDIF(E19,$F$7,"Y"))</f>
        <v/>
      </c>
      <c r="G19" s="111"/>
      <c r="H19" s="114"/>
      <c r="I19" s="163"/>
      <c r="J19" s="15">
        <f t="shared" ref="J19" si="8">COUNTA(B19:E20,G19:I20)</f>
        <v>0</v>
      </c>
      <c r="K19" s="15">
        <f t="shared" ref="K19" si="9">IF(J19=9,1,0)</f>
        <v>0</v>
      </c>
      <c r="T19" s="76" t="s">
        <v>124</v>
      </c>
    </row>
    <row r="20" spans="1:20" ht="30" customHeight="1" x14ac:dyDescent="0.35">
      <c r="A20" s="107"/>
      <c r="B20" s="31"/>
      <c r="C20" s="31"/>
      <c r="D20" s="108"/>
      <c r="E20" s="109"/>
      <c r="F20" s="110"/>
      <c r="G20" s="111"/>
      <c r="H20" s="115"/>
      <c r="I20" s="163"/>
      <c r="T20" s="76" t="s">
        <v>125</v>
      </c>
    </row>
    <row r="21" spans="1:20" ht="17.25" customHeight="1" x14ac:dyDescent="0.35">
      <c r="A21" s="107">
        <v>7</v>
      </c>
      <c r="B21" s="30"/>
      <c r="C21" s="30"/>
      <c r="D21" s="108"/>
      <c r="E21" s="109"/>
      <c r="F21" s="110" t="str">
        <f>IF(E21="","",DATEDIF(E21,$F$7,"Y"))</f>
        <v/>
      </c>
      <c r="G21" s="111"/>
      <c r="H21" s="114"/>
      <c r="I21" s="163"/>
      <c r="J21" s="15">
        <f t="shared" ref="J21" si="10">COUNTA(B21:E22,G21:I22)</f>
        <v>0</v>
      </c>
      <c r="K21" s="15">
        <f t="shared" ref="K21" si="11">IF(J21=9,1,0)</f>
        <v>0</v>
      </c>
      <c r="T21" s="76" t="s">
        <v>126</v>
      </c>
    </row>
    <row r="22" spans="1:20" ht="30" customHeight="1" x14ac:dyDescent="0.35">
      <c r="A22" s="107"/>
      <c r="B22" s="31"/>
      <c r="C22" s="31"/>
      <c r="D22" s="108"/>
      <c r="E22" s="109"/>
      <c r="F22" s="110"/>
      <c r="G22" s="111"/>
      <c r="H22" s="115"/>
      <c r="I22" s="163"/>
      <c r="T22" s="76" t="s">
        <v>127</v>
      </c>
    </row>
    <row r="23" spans="1:20" ht="17.25" customHeight="1" x14ac:dyDescent="0.35">
      <c r="A23" s="107">
        <v>8</v>
      </c>
      <c r="B23" s="30"/>
      <c r="C23" s="30"/>
      <c r="D23" s="108"/>
      <c r="E23" s="109"/>
      <c r="F23" s="110" t="str">
        <f>IF(E23="","",DATEDIF(E23,$F$7,"Y"))</f>
        <v/>
      </c>
      <c r="G23" s="111"/>
      <c r="H23" s="114"/>
      <c r="I23" s="163"/>
      <c r="J23" s="15">
        <f t="shared" ref="J23" si="12">COUNTA(B23:E24,G23:I24)</f>
        <v>0</v>
      </c>
      <c r="K23" s="15">
        <f t="shared" ref="K23" si="13">IF(J23=9,1,0)</f>
        <v>0</v>
      </c>
      <c r="T23" s="76" t="s">
        <v>128</v>
      </c>
    </row>
    <row r="24" spans="1:20" ht="30" customHeight="1" x14ac:dyDescent="0.35">
      <c r="A24" s="107"/>
      <c r="B24" s="31"/>
      <c r="C24" s="31"/>
      <c r="D24" s="108"/>
      <c r="E24" s="109"/>
      <c r="F24" s="110"/>
      <c r="G24" s="111"/>
      <c r="H24" s="115"/>
      <c r="I24" s="163"/>
      <c r="T24" s="76" t="s">
        <v>129</v>
      </c>
    </row>
    <row r="25" spans="1:20" ht="17.25" customHeight="1" x14ac:dyDescent="0.35">
      <c r="A25" s="107">
        <v>9</v>
      </c>
      <c r="B25" s="30"/>
      <c r="C25" s="30"/>
      <c r="D25" s="108"/>
      <c r="E25" s="109"/>
      <c r="F25" s="110" t="str">
        <f>IF(E25="","",DATEDIF(E25,$F$7,"Y"))</f>
        <v/>
      </c>
      <c r="G25" s="111"/>
      <c r="H25" s="114"/>
      <c r="I25" s="163"/>
      <c r="J25" s="15">
        <f t="shared" ref="J25" si="14">COUNTA(B25:E26,G25:I26)</f>
        <v>0</v>
      </c>
      <c r="K25" s="15">
        <f t="shared" ref="K25" si="15">IF(J25=9,1,0)</f>
        <v>0</v>
      </c>
      <c r="T25" s="76" t="s">
        <v>130</v>
      </c>
    </row>
    <row r="26" spans="1:20" ht="30" customHeight="1" x14ac:dyDescent="0.35">
      <c r="A26" s="107"/>
      <c r="B26" s="31"/>
      <c r="C26" s="31"/>
      <c r="D26" s="108"/>
      <c r="E26" s="109"/>
      <c r="F26" s="110"/>
      <c r="G26" s="111"/>
      <c r="H26" s="115"/>
      <c r="I26" s="163"/>
      <c r="T26" s="76" t="s">
        <v>131</v>
      </c>
    </row>
    <row r="27" spans="1:20" ht="17.25" customHeight="1" x14ac:dyDescent="0.35">
      <c r="A27" s="107">
        <v>10</v>
      </c>
      <c r="B27" s="30"/>
      <c r="C27" s="30"/>
      <c r="D27" s="108"/>
      <c r="E27" s="109"/>
      <c r="F27" s="110" t="str">
        <f>IF(E27="","",DATEDIF(E27,$F$7,"Y"))</f>
        <v/>
      </c>
      <c r="G27" s="111"/>
      <c r="H27" s="114"/>
      <c r="I27" s="163"/>
      <c r="J27" s="15">
        <f t="shared" ref="J27" si="16">COUNTA(B27:E28,G27:I28)</f>
        <v>0</v>
      </c>
      <c r="K27" s="15">
        <f t="shared" ref="K27" si="17">IF(J27=9,1,0)</f>
        <v>0</v>
      </c>
      <c r="T27" s="76" t="s">
        <v>132</v>
      </c>
    </row>
    <row r="28" spans="1:20" ht="30" customHeight="1" x14ac:dyDescent="0.35">
      <c r="A28" s="107"/>
      <c r="B28" s="31"/>
      <c r="C28" s="31"/>
      <c r="D28" s="108"/>
      <c r="E28" s="109"/>
      <c r="F28" s="110"/>
      <c r="G28" s="111"/>
      <c r="H28" s="115"/>
      <c r="I28" s="163"/>
      <c r="T28" s="76" t="s">
        <v>133</v>
      </c>
    </row>
    <row r="29" spans="1:20" ht="17.25" customHeight="1" x14ac:dyDescent="0.35">
      <c r="A29" s="107">
        <v>11</v>
      </c>
      <c r="B29" s="30"/>
      <c r="C29" s="30"/>
      <c r="D29" s="108"/>
      <c r="E29" s="109"/>
      <c r="F29" s="110" t="str">
        <f>IF(E29="","",DATEDIF(E29,$F$7,"Y"))</f>
        <v/>
      </c>
      <c r="G29" s="111"/>
      <c r="H29" s="114"/>
      <c r="I29" s="163"/>
      <c r="J29" s="15">
        <f t="shared" ref="J29" si="18">COUNTA(B29:E30,G29:I30)</f>
        <v>0</v>
      </c>
      <c r="K29" s="15">
        <f t="shared" ref="K29" si="19">IF(J29=9,1,0)</f>
        <v>0</v>
      </c>
      <c r="T29" s="76" t="s">
        <v>134</v>
      </c>
    </row>
    <row r="30" spans="1:20" ht="30" customHeight="1" x14ac:dyDescent="0.35">
      <c r="A30" s="107"/>
      <c r="B30" s="31"/>
      <c r="C30" s="31"/>
      <c r="D30" s="108"/>
      <c r="E30" s="109"/>
      <c r="F30" s="110"/>
      <c r="G30" s="111"/>
      <c r="H30" s="115"/>
      <c r="I30" s="163"/>
      <c r="T30" s="76" t="s">
        <v>135</v>
      </c>
    </row>
    <row r="31" spans="1:20" ht="17.25" customHeight="1" x14ac:dyDescent="0.35">
      <c r="A31" s="107">
        <v>12</v>
      </c>
      <c r="B31" s="30"/>
      <c r="C31" s="30"/>
      <c r="D31" s="108"/>
      <c r="E31" s="109"/>
      <c r="F31" s="110" t="str">
        <f>IF(E31="","",DATEDIF(E31,$F$7,"Y"))</f>
        <v/>
      </c>
      <c r="G31" s="111"/>
      <c r="H31" s="114"/>
      <c r="I31" s="163"/>
      <c r="J31" s="15">
        <f t="shared" ref="J31" si="20">COUNTA(B31:E32,G31:I32)</f>
        <v>0</v>
      </c>
      <c r="K31" s="15">
        <f t="shared" ref="K31" si="21">IF(J31=9,1,0)</f>
        <v>0</v>
      </c>
      <c r="T31" s="76" t="s">
        <v>136</v>
      </c>
    </row>
    <row r="32" spans="1:20" ht="30" customHeight="1" x14ac:dyDescent="0.35">
      <c r="A32" s="107"/>
      <c r="B32" s="31"/>
      <c r="C32" s="31"/>
      <c r="D32" s="108"/>
      <c r="E32" s="109"/>
      <c r="F32" s="110"/>
      <c r="G32" s="111"/>
      <c r="H32" s="115"/>
      <c r="I32" s="163"/>
      <c r="T32" s="76" t="s">
        <v>137</v>
      </c>
    </row>
    <row r="33" spans="1:20" ht="17.25" customHeight="1" x14ac:dyDescent="0.35">
      <c r="A33" s="107">
        <v>13</v>
      </c>
      <c r="B33" s="30"/>
      <c r="C33" s="30"/>
      <c r="D33" s="108"/>
      <c r="E33" s="109"/>
      <c r="F33" s="110" t="str">
        <f>IF(E33="","",DATEDIF(E33,$F$7,"Y"))</f>
        <v/>
      </c>
      <c r="G33" s="111"/>
      <c r="H33" s="114"/>
      <c r="I33" s="163"/>
      <c r="J33" s="15">
        <f t="shared" ref="J33" si="22">COUNTA(B33:E34,G33:I34)</f>
        <v>0</v>
      </c>
      <c r="K33" s="15">
        <f t="shared" ref="K33" si="23">IF(J33=9,1,0)</f>
        <v>0</v>
      </c>
      <c r="T33" s="76" t="s">
        <v>138</v>
      </c>
    </row>
    <row r="34" spans="1:20" ht="30" customHeight="1" x14ac:dyDescent="0.35">
      <c r="A34" s="107"/>
      <c r="B34" s="31"/>
      <c r="C34" s="31"/>
      <c r="D34" s="108"/>
      <c r="E34" s="109"/>
      <c r="F34" s="110"/>
      <c r="G34" s="111"/>
      <c r="H34" s="115"/>
      <c r="I34" s="163"/>
      <c r="T34" s="76" t="s">
        <v>139</v>
      </c>
    </row>
    <row r="35" spans="1:20" ht="17.25" customHeight="1" x14ac:dyDescent="0.35">
      <c r="A35" s="107">
        <v>14</v>
      </c>
      <c r="B35" s="30"/>
      <c r="C35" s="30"/>
      <c r="D35" s="108"/>
      <c r="E35" s="109"/>
      <c r="F35" s="110" t="str">
        <f>IF(E35="","",DATEDIF(E35,$F$7,"Y"))</f>
        <v/>
      </c>
      <c r="G35" s="111"/>
      <c r="H35" s="114"/>
      <c r="I35" s="163"/>
      <c r="J35" s="15">
        <f t="shared" ref="J35" si="24">COUNTA(B35:E36,G35:I36)</f>
        <v>0</v>
      </c>
      <c r="K35" s="15">
        <f t="shared" ref="K35" si="25">IF(J35=9,1,0)</f>
        <v>0</v>
      </c>
      <c r="T35" s="76" t="s">
        <v>140</v>
      </c>
    </row>
    <row r="36" spans="1:20" ht="30" customHeight="1" x14ac:dyDescent="0.35">
      <c r="A36" s="107"/>
      <c r="B36" s="31"/>
      <c r="C36" s="31"/>
      <c r="D36" s="108"/>
      <c r="E36" s="109"/>
      <c r="F36" s="110"/>
      <c r="G36" s="111"/>
      <c r="H36" s="115"/>
      <c r="I36" s="163"/>
      <c r="T36" s="76" t="s">
        <v>141</v>
      </c>
    </row>
    <row r="37" spans="1:20" ht="17.25" customHeight="1" x14ac:dyDescent="0.35">
      <c r="A37" s="107">
        <v>15</v>
      </c>
      <c r="B37" s="30"/>
      <c r="C37" s="30"/>
      <c r="D37" s="108"/>
      <c r="E37" s="109"/>
      <c r="F37" s="110" t="str">
        <f>IF(E37="","",DATEDIF(E37,$F$7,"Y"))</f>
        <v/>
      </c>
      <c r="G37" s="111"/>
      <c r="H37" s="114"/>
      <c r="I37" s="163"/>
      <c r="J37" s="15">
        <f t="shared" ref="J37" si="26">COUNTA(B37:E38,G37:I38)</f>
        <v>0</v>
      </c>
      <c r="K37" s="15">
        <f t="shared" ref="K37" si="27">IF(J37=9,1,0)</f>
        <v>0</v>
      </c>
      <c r="T37" s="76" t="s">
        <v>142</v>
      </c>
    </row>
    <row r="38" spans="1:20" ht="30" customHeight="1" x14ac:dyDescent="0.35">
      <c r="A38" s="107"/>
      <c r="B38" s="31"/>
      <c r="C38" s="31"/>
      <c r="D38" s="108"/>
      <c r="E38" s="109"/>
      <c r="F38" s="110"/>
      <c r="G38" s="111"/>
      <c r="H38" s="115"/>
      <c r="I38" s="163"/>
      <c r="T38" s="76" t="s">
        <v>143</v>
      </c>
    </row>
    <row r="39" spans="1:20" ht="17.25" customHeight="1" x14ac:dyDescent="0.35">
      <c r="A39" s="107">
        <v>16</v>
      </c>
      <c r="B39" s="30"/>
      <c r="C39" s="30"/>
      <c r="D39" s="108"/>
      <c r="E39" s="109"/>
      <c r="F39" s="110" t="str">
        <f>IF(E39="","",DATEDIF(E39,$F$7,"Y"))</f>
        <v/>
      </c>
      <c r="G39" s="111"/>
      <c r="H39" s="114"/>
      <c r="I39" s="163"/>
      <c r="J39" s="15">
        <f t="shared" ref="J39" si="28">COUNTA(B39:E40,G39:I40)</f>
        <v>0</v>
      </c>
      <c r="K39" s="15">
        <f t="shared" ref="K39" si="29">IF(J39=9,1,0)</f>
        <v>0</v>
      </c>
      <c r="T39" s="76" t="s">
        <v>144</v>
      </c>
    </row>
    <row r="40" spans="1:20" ht="30" customHeight="1" x14ac:dyDescent="0.35">
      <c r="A40" s="107"/>
      <c r="B40" s="31"/>
      <c r="C40" s="31"/>
      <c r="D40" s="108"/>
      <c r="E40" s="109"/>
      <c r="F40" s="110"/>
      <c r="G40" s="111"/>
      <c r="H40" s="115"/>
      <c r="I40" s="163"/>
      <c r="T40" s="76" t="s">
        <v>145</v>
      </c>
    </row>
    <row r="41" spans="1:20" ht="17.25" customHeight="1" x14ac:dyDescent="0.35">
      <c r="A41" s="107">
        <v>17</v>
      </c>
      <c r="B41" s="30"/>
      <c r="C41" s="30"/>
      <c r="D41" s="108"/>
      <c r="E41" s="109"/>
      <c r="F41" s="110" t="str">
        <f>IF(E41="","",DATEDIF(E41,$F$7,"Y"))</f>
        <v/>
      </c>
      <c r="G41" s="111"/>
      <c r="H41" s="114"/>
      <c r="I41" s="163"/>
      <c r="J41" s="15">
        <f t="shared" ref="J41" si="30">COUNTA(B41:E42,G41:I42)</f>
        <v>0</v>
      </c>
      <c r="K41" s="15">
        <f t="shared" ref="K41" si="31">IF(J41=9,1,0)</f>
        <v>0</v>
      </c>
      <c r="T41" s="76" t="s">
        <v>146</v>
      </c>
    </row>
    <row r="42" spans="1:20" ht="30" customHeight="1" x14ac:dyDescent="0.35">
      <c r="A42" s="107"/>
      <c r="B42" s="31"/>
      <c r="C42" s="31"/>
      <c r="D42" s="108"/>
      <c r="E42" s="109"/>
      <c r="F42" s="110"/>
      <c r="G42" s="111"/>
      <c r="H42" s="115"/>
      <c r="I42" s="163"/>
      <c r="T42" s="76" t="s">
        <v>147</v>
      </c>
    </row>
    <row r="43" spans="1:20" ht="17.25" customHeight="1" x14ac:dyDescent="0.35">
      <c r="A43" s="107">
        <v>18</v>
      </c>
      <c r="B43" s="30"/>
      <c r="C43" s="30"/>
      <c r="D43" s="108"/>
      <c r="E43" s="109"/>
      <c r="F43" s="110" t="str">
        <f>IF(E43="","",DATEDIF(E43,$F$7,"Y"))</f>
        <v/>
      </c>
      <c r="G43" s="111"/>
      <c r="H43" s="114"/>
      <c r="I43" s="163"/>
      <c r="J43" s="15">
        <f t="shared" ref="J43" si="32">COUNTA(B43:E44,G43:I44)</f>
        <v>0</v>
      </c>
      <c r="K43" s="15">
        <f t="shared" ref="K43" si="33">IF(J43=9,1,0)</f>
        <v>0</v>
      </c>
      <c r="T43" s="76" t="s">
        <v>148</v>
      </c>
    </row>
    <row r="44" spans="1:20" ht="30" customHeight="1" x14ac:dyDescent="0.35">
      <c r="A44" s="107"/>
      <c r="B44" s="31"/>
      <c r="C44" s="31"/>
      <c r="D44" s="108"/>
      <c r="E44" s="109"/>
      <c r="F44" s="110"/>
      <c r="G44" s="111"/>
      <c r="H44" s="115"/>
      <c r="I44" s="163"/>
      <c r="T44" s="76" t="s">
        <v>149</v>
      </c>
    </row>
    <row r="45" spans="1:20" ht="17.25" customHeight="1" x14ac:dyDescent="0.35">
      <c r="A45" s="107">
        <v>19</v>
      </c>
      <c r="B45" s="30"/>
      <c r="C45" s="30"/>
      <c r="D45" s="108"/>
      <c r="E45" s="109"/>
      <c r="F45" s="110" t="str">
        <f>IF(E45="","",DATEDIF(E45,$F$7,"Y"))</f>
        <v/>
      </c>
      <c r="G45" s="111"/>
      <c r="H45" s="114"/>
      <c r="I45" s="163"/>
      <c r="J45" s="15">
        <f t="shared" ref="J45" si="34">COUNTA(B45:E46,G45:I46)</f>
        <v>0</v>
      </c>
      <c r="K45" s="15">
        <f t="shared" ref="K45" si="35">IF(J45=9,1,0)</f>
        <v>0</v>
      </c>
      <c r="T45" s="76" t="s">
        <v>150</v>
      </c>
    </row>
    <row r="46" spans="1:20" ht="30" customHeight="1" x14ac:dyDescent="0.35">
      <c r="A46" s="107"/>
      <c r="B46" s="31"/>
      <c r="C46" s="31"/>
      <c r="D46" s="108"/>
      <c r="E46" s="109"/>
      <c r="F46" s="110"/>
      <c r="G46" s="111"/>
      <c r="H46" s="115"/>
      <c r="I46" s="163"/>
      <c r="T46" s="76" t="s">
        <v>151</v>
      </c>
    </row>
    <row r="47" spans="1:20" ht="17.25" customHeight="1" x14ac:dyDescent="0.35">
      <c r="A47" s="107">
        <v>20</v>
      </c>
      <c r="B47" s="30"/>
      <c r="C47" s="30"/>
      <c r="D47" s="108"/>
      <c r="E47" s="109"/>
      <c r="F47" s="110" t="str">
        <f>IF(E47="","",DATEDIF(E47,$F$7,"Y"))</f>
        <v/>
      </c>
      <c r="G47" s="111"/>
      <c r="H47" s="114"/>
      <c r="I47" s="163"/>
      <c r="J47" s="15">
        <f t="shared" ref="J47" si="36">COUNTA(B47:E48,G47:I48)</f>
        <v>0</v>
      </c>
      <c r="K47" s="15">
        <f t="shared" ref="K47" si="37">IF(J47=9,1,0)</f>
        <v>0</v>
      </c>
      <c r="T47" s="76" t="s">
        <v>152</v>
      </c>
    </row>
    <row r="48" spans="1:20" ht="30" customHeight="1" x14ac:dyDescent="0.35">
      <c r="A48" s="107"/>
      <c r="B48" s="31"/>
      <c r="C48" s="31"/>
      <c r="D48" s="108"/>
      <c r="E48" s="109"/>
      <c r="F48" s="110"/>
      <c r="G48" s="111"/>
      <c r="H48" s="115"/>
      <c r="I48" s="163"/>
      <c r="T48" s="76" t="s">
        <v>153</v>
      </c>
    </row>
    <row r="49" spans="1:20" ht="17.25" customHeight="1" x14ac:dyDescent="0.35">
      <c r="A49" s="107">
        <v>21</v>
      </c>
      <c r="B49" s="30"/>
      <c r="C49" s="30"/>
      <c r="D49" s="108"/>
      <c r="E49" s="109"/>
      <c r="F49" s="110" t="str">
        <f>IF(E49="","",DATEDIF(E49,$F$7,"Y"))</f>
        <v/>
      </c>
      <c r="G49" s="111"/>
      <c r="H49" s="114"/>
      <c r="I49" s="163"/>
      <c r="J49" s="15">
        <f t="shared" ref="J49" si="38">COUNTA(B49:E50,G49:I50)</f>
        <v>0</v>
      </c>
      <c r="K49" s="15">
        <f t="shared" ref="K49" si="39">IF(J49=9,1,0)</f>
        <v>0</v>
      </c>
      <c r="T49" s="76" t="s">
        <v>154</v>
      </c>
    </row>
    <row r="50" spans="1:20" ht="30" customHeight="1" x14ac:dyDescent="0.35">
      <c r="A50" s="107"/>
      <c r="B50" s="31"/>
      <c r="C50" s="31"/>
      <c r="D50" s="108"/>
      <c r="E50" s="109"/>
      <c r="F50" s="110"/>
      <c r="G50" s="111"/>
      <c r="H50" s="115"/>
      <c r="I50" s="163"/>
      <c r="T50" s="76" t="s">
        <v>155</v>
      </c>
    </row>
    <row r="51" spans="1:20" ht="17.25" customHeight="1" x14ac:dyDescent="0.35">
      <c r="A51" s="107">
        <v>22</v>
      </c>
      <c r="B51" s="30"/>
      <c r="C51" s="30"/>
      <c r="D51" s="108"/>
      <c r="E51" s="109"/>
      <c r="F51" s="110" t="str">
        <f>IF(E51="","",DATEDIF(E51,$F$7,"Y"))</f>
        <v/>
      </c>
      <c r="G51" s="111"/>
      <c r="H51" s="114"/>
      <c r="I51" s="163"/>
      <c r="J51" s="15">
        <f t="shared" ref="J51" si="40">COUNTA(B51:E52,G51:I52)</f>
        <v>0</v>
      </c>
      <c r="K51" s="15">
        <f t="shared" ref="K51" si="41">IF(J51=9,1,0)</f>
        <v>0</v>
      </c>
      <c r="T51" s="76" t="s">
        <v>156</v>
      </c>
    </row>
    <row r="52" spans="1:20" ht="30" customHeight="1" x14ac:dyDescent="0.35">
      <c r="A52" s="107"/>
      <c r="B52" s="31"/>
      <c r="C52" s="31"/>
      <c r="D52" s="108"/>
      <c r="E52" s="109"/>
      <c r="F52" s="110"/>
      <c r="G52" s="111"/>
      <c r="H52" s="115"/>
      <c r="I52" s="163"/>
      <c r="T52" s="76" t="s">
        <v>157</v>
      </c>
    </row>
    <row r="53" spans="1:20" ht="17.25" customHeight="1" x14ac:dyDescent="0.35">
      <c r="A53" s="107">
        <v>23</v>
      </c>
      <c r="B53" s="30"/>
      <c r="C53" s="30"/>
      <c r="D53" s="108"/>
      <c r="E53" s="109"/>
      <c r="F53" s="110" t="str">
        <f>IF(E53="","",DATEDIF(E53,$F$7,"Y"))</f>
        <v/>
      </c>
      <c r="G53" s="111"/>
      <c r="H53" s="114"/>
      <c r="I53" s="163"/>
      <c r="J53" s="15">
        <f t="shared" ref="J53" si="42">COUNTA(B53:E54,G53:I54)</f>
        <v>0</v>
      </c>
      <c r="K53" s="15">
        <f t="shared" ref="K53" si="43">IF(J53=9,1,0)</f>
        <v>0</v>
      </c>
      <c r="T53" s="76" t="s">
        <v>158</v>
      </c>
    </row>
    <row r="54" spans="1:20" ht="30" customHeight="1" x14ac:dyDescent="0.35">
      <c r="A54" s="107"/>
      <c r="B54" s="31"/>
      <c r="C54" s="31"/>
      <c r="D54" s="108"/>
      <c r="E54" s="109"/>
      <c r="F54" s="110"/>
      <c r="G54" s="111"/>
      <c r="H54" s="115"/>
      <c r="I54" s="163"/>
      <c r="T54" s="76" t="s">
        <v>159</v>
      </c>
    </row>
    <row r="55" spans="1:20" ht="17.25" customHeight="1" x14ac:dyDescent="0.35">
      <c r="A55" s="107">
        <v>24</v>
      </c>
      <c r="B55" s="30"/>
      <c r="C55" s="30"/>
      <c r="D55" s="108"/>
      <c r="E55" s="109"/>
      <c r="F55" s="110" t="str">
        <f>IF(E55="","",DATEDIF(E55,$F$7,"Y"))</f>
        <v/>
      </c>
      <c r="G55" s="111"/>
      <c r="H55" s="114"/>
      <c r="I55" s="163"/>
      <c r="J55" s="15">
        <f t="shared" ref="J55" si="44">COUNTA(B55:E56,G55:I56)</f>
        <v>0</v>
      </c>
      <c r="K55" s="15">
        <f t="shared" ref="K55" si="45">IF(J55=9,1,0)</f>
        <v>0</v>
      </c>
      <c r="T55" s="76" t="s">
        <v>160</v>
      </c>
    </row>
    <row r="56" spans="1:20" ht="30" customHeight="1" x14ac:dyDescent="0.35">
      <c r="A56" s="107"/>
      <c r="B56" s="31"/>
      <c r="C56" s="31"/>
      <c r="D56" s="108"/>
      <c r="E56" s="109"/>
      <c r="F56" s="110"/>
      <c r="G56" s="111"/>
      <c r="H56" s="115"/>
      <c r="I56" s="163"/>
    </row>
    <row r="57" spans="1:20" ht="17.25" customHeight="1" x14ac:dyDescent="0.35">
      <c r="A57" s="107">
        <v>25</v>
      </c>
      <c r="B57" s="30"/>
      <c r="C57" s="30"/>
      <c r="D57" s="108"/>
      <c r="E57" s="109"/>
      <c r="F57" s="110" t="str">
        <f>IF(E57="","",DATEDIF(E57,$F$7,"Y"))</f>
        <v/>
      </c>
      <c r="G57" s="111"/>
      <c r="H57" s="114"/>
      <c r="I57" s="163"/>
      <c r="J57" s="15">
        <f t="shared" ref="J57" si="46">COUNTA(B57:E58,G57:I58)</f>
        <v>0</v>
      </c>
      <c r="K57" s="15">
        <f t="shared" ref="K57" si="47">IF(J57=9,1,0)</f>
        <v>0</v>
      </c>
    </row>
    <row r="58" spans="1:20" ht="30" customHeight="1" x14ac:dyDescent="0.35">
      <c r="A58" s="107"/>
      <c r="B58" s="31"/>
      <c r="C58" s="31"/>
      <c r="D58" s="108"/>
      <c r="E58" s="109"/>
      <c r="F58" s="110"/>
      <c r="G58" s="111"/>
      <c r="H58" s="115"/>
      <c r="I58" s="163"/>
    </row>
    <row r="59" spans="1:20" ht="17.25" customHeight="1" x14ac:dyDescent="0.35">
      <c r="A59" s="107">
        <v>26</v>
      </c>
      <c r="B59" s="30"/>
      <c r="C59" s="30"/>
      <c r="D59" s="108"/>
      <c r="E59" s="109"/>
      <c r="F59" s="110" t="str">
        <f>IF(E59="","",DATEDIF(E59,$F$7,"Y"))</f>
        <v/>
      </c>
      <c r="G59" s="111"/>
      <c r="H59" s="114"/>
      <c r="I59" s="163"/>
      <c r="J59" s="15">
        <f t="shared" ref="J59" si="48">COUNTA(B59:E60,G59:I60)</f>
        <v>0</v>
      </c>
      <c r="K59" s="15">
        <f t="shared" ref="K59" si="49">IF(J59=9,1,0)</f>
        <v>0</v>
      </c>
    </row>
    <row r="60" spans="1:20" ht="30" customHeight="1" x14ac:dyDescent="0.35">
      <c r="A60" s="107"/>
      <c r="B60" s="31"/>
      <c r="C60" s="31"/>
      <c r="D60" s="108"/>
      <c r="E60" s="109"/>
      <c r="F60" s="110"/>
      <c r="G60" s="111"/>
      <c r="H60" s="115"/>
      <c r="I60" s="163"/>
    </row>
    <row r="61" spans="1:20" ht="17.25" customHeight="1" x14ac:dyDescent="0.35">
      <c r="A61" s="107">
        <v>27</v>
      </c>
      <c r="B61" s="30"/>
      <c r="C61" s="30"/>
      <c r="D61" s="108"/>
      <c r="E61" s="109"/>
      <c r="F61" s="110" t="str">
        <f>IF(E61="","",DATEDIF(E61,$F$7,"Y"))</f>
        <v/>
      </c>
      <c r="G61" s="111"/>
      <c r="H61" s="114"/>
      <c r="I61" s="163"/>
      <c r="J61" s="15">
        <f t="shared" ref="J61" si="50">COUNTA(B61:E62,G61:I62)</f>
        <v>0</v>
      </c>
      <c r="K61" s="15">
        <f t="shared" ref="K61" si="51">IF(J61=9,1,0)</f>
        <v>0</v>
      </c>
    </row>
    <row r="62" spans="1:20" ht="30" customHeight="1" x14ac:dyDescent="0.35">
      <c r="A62" s="107"/>
      <c r="B62" s="31"/>
      <c r="C62" s="31"/>
      <c r="D62" s="108"/>
      <c r="E62" s="109"/>
      <c r="F62" s="110"/>
      <c r="G62" s="111"/>
      <c r="H62" s="115"/>
      <c r="I62" s="163"/>
    </row>
    <row r="63" spans="1:20" ht="17.25" customHeight="1" x14ac:dyDescent="0.35">
      <c r="A63" s="107">
        <v>28</v>
      </c>
      <c r="B63" s="30"/>
      <c r="C63" s="30"/>
      <c r="D63" s="108"/>
      <c r="E63" s="109"/>
      <c r="F63" s="110" t="str">
        <f>IF(E63="","",DATEDIF(E63,$F$7,"Y"))</f>
        <v/>
      </c>
      <c r="G63" s="111"/>
      <c r="H63" s="114"/>
      <c r="I63" s="163"/>
      <c r="J63" s="15">
        <f t="shared" ref="J63" si="52">COUNTA(B63:E64,G63:I64)</f>
        <v>0</v>
      </c>
      <c r="K63" s="15">
        <f t="shared" ref="K63" si="53">IF(J63=9,1,0)</f>
        <v>0</v>
      </c>
    </row>
    <row r="64" spans="1:20" ht="30" customHeight="1" x14ac:dyDescent="0.35">
      <c r="A64" s="107"/>
      <c r="B64" s="31"/>
      <c r="C64" s="31"/>
      <c r="D64" s="108"/>
      <c r="E64" s="109"/>
      <c r="F64" s="110"/>
      <c r="G64" s="111"/>
      <c r="H64" s="115"/>
      <c r="I64" s="163"/>
    </row>
    <row r="65" spans="1:11" ht="17.25" customHeight="1" x14ac:dyDescent="0.35">
      <c r="A65" s="107">
        <v>29</v>
      </c>
      <c r="B65" s="30"/>
      <c r="C65" s="30"/>
      <c r="D65" s="108"/>
      <c r="E65" s="109"/>
      <c r="F65" s="110" t="str">
        <f>IF(E65="","",DATEDIF(E65,$F$7,"Y"))</f>
        <v/>
      </c>
      <c r="G65" s="111"/>
      <c r="H65" s="114"/>
      <c r="I65" s="163"/>
      <c r="J65" s="15">
        <f t="shared" ref="J65" si="54">COUNTA(B65:E66,G65:I66)</f>
        <v>0</v>
      </c>
      <c r="K65" s="15">
        <f t="shared" ref="K65" si="55">IF(J65=9,1,0)</f>
        <v>0</v>
      </c>
    </row>
    <row r="66" spans="1:11" ht="30" customHeight="1" x14ac:dyDescent="0.35">
      <c r="A66" s="107"/>
      <c r="B66" s="31"/>
      <c r="C66" s="31"/>
      <c r="D66" s="108"/>
      <c r="E66" s="109"/>
      <c r="F66" s="110"/>
      <c r="G66" s="111"/>
      <c r="H66" s="115"/>
      <c r="I66" s="163"/>
    </row>
    <row r="67" spans="1:11" ht="17.25" customHeight="1" x14ac:dyDescent="0.35">
      <c r="A67" s="107">
        <v>30</v>
      </c>
      <c r="B67" s="30"/>
      <c r="C67" s="30"/>
      <c r="D67" s="108"/>
      <c r="E67" s="109"/>
      <c r="F67" s="110" t="str">
        <f>IF(E67="","",DATEDIF(E67,$F$7,"Y"))</f>
        <v/>
      </c>
      <c r="G67" s="111"/>
      <c r="H67" s="114"/>
      <c r="I67" s="163"/>
      <c r="J67" s="15">
        <f t="shared" ref="J67" si="56">COUNTA(B67:E68,G67:I68)</f>
        <v>0</v>
      </c>
      <c r="K67" s="15">
        <f t="shared" ref="K67" si="57">IF(J67=9,1,0)</f>
        <v>0</v>
      </c>
    </row>
    <row r="68" spans="1:11" ht="30" customHeight="1" x14ac:dyDescent="0.35">
      <c r="A68" s="107"/>
      <c r="B68" s="31"/>
      <c r="C68" s="31"/>
      <c r="D68" s="108"/>
      <c r="E68" s="109"/>
      <c r="F68" s="110"/>
      <c r="G68" s="111"/>
      <c r="H68" s="115"/>
      <c r="I68" s="163"/>
    </row>
  </sheetData>
  <sheetProtection password="8225" sheet="1" objects="1" scenarios="1"/>
  <mergeCells count="219">
    <mergeCell ref="H65:H66"/>
    <mergeCell ref="H9:H10"/>
    <mergeCell ref="H11:H12"/>
    <mergeCell ref="H13:H14"/>
    <mergeCell ref="H15:H16"/>
    <mergeCell ref="H23:H24"/>
    <mergeCell ref="H25:H26"/>
    <mergeCell ref="H27:H28"/>
    <mergeCell ref="A65:A66"/>
    <mergeCell ref="D65:D66"/>
    <mergeCell ref="E65:E66"/>
    <mergeCell ref="F65:F66"/>
    <mergeCell ref="G65:G66"/>
    <mergeCell ref="A57:A58"/>
    <mergeCell ref="D57:D58"/>
    <mergeCell ref="E57:E58"/>
    <mergeCell ref="F57:F58"/>
    <mergeCell ref="G57:G58"/>
    <mergeCell ref="A59:A60"/>
    <mergeCell ref="D59:D60"/>
    <mergeCell ref="E59:E60"/>
    <mergeCell ref="F59:F60"/>
    <mergeCell ref="G59:G60"/>
    <mergeCell ref="A53:A54"/>
    <mergeCell ref="H67:H68"/>
    <mergeCell ref="A1:H1"/>
    <mergeCell ref="H53:H54"/>
    <mergeCell ref="H55:H56"/>
    <mergeCell ref="H57:H58"/>
    <mergeCell ref="H59:H60"/>
    <mergeCell ref="H61:H62"/>
    <mergeCell ref="H63:H64"/>
    <mergeCell ref="H41:H42"/>
    <mergeCell ref="H43:H44"/>
    <mergeCell ref="H45:H46"/>
    <mergeCell ref="H47:H48"/>
    <mergeCell ref="H49:H50"/>
    <mergeCell ref="H51:H52"/>
    <mergeCell ref="H29:H30"/>
    <mergeCell ref="H31:H32"/>
    <mergeCell ref="H33:H34"/>
    <mergeCell ref="H35:H36"/>
    <mergeCell ref="H37:H38"/>
    <mergeCell ref="H7:H8"/>
    <mergeCell ref="H39:H40"/>
    <mergeCell ref="H17:H18"/>
    <mergeCell ref="H19:H20"/>
    <mergeCell ref="H21:H22"/>
    <mergeCell ref="A67:A68"/>
    <mergeCell ref="D67:D68"/>
    <mergeCell ref="E67:E68"/>
    <mergeCell ref="F67:F68"/>
    <mergeCell ref="G67:G68"/>
    <mergeCell ref="A61:A62"/>
    <mergeCell ref="D61:D62"/>
    <mergeCell ref="E61:E62"/>
    <mergeCell ref="F61:F62"/>
    <mergeCell ref="G61:G62"/>
    <mergeCell ref="A63:A64"/>
    <mergeCell ref="D63:D64"/>
    <mergeCell ref="E63:E64"/>
    <mergeCell ref="F63:F64"/>
    <mergeCell ref="G63:G64"/>
    <mergeCell ref="D53:D54"/>
    <mergeCell ref="E53:E54"/>
    <mergeCell ref="F53:F54"/>
    <mergeCell ref="G53:G54"/>
    <mergeCell ref="A55:A56"/>
    <mergeCell ref="D55:D56"/>
    <mergeCell ref="E55:E56"/>
    <mergeCell ref="F55:F56"/>
    <mergeCell ref="G55:G56"/>
    <mergeCell ref="A49:A50"/>
    <mergeCell ref="D49:D50"/>
    <mergeCell ref="E49:E50"/>
    <mergeCell ref="F49:F50"/>
    <mergeCell ref="G49:G50"/>
    <mergeCell ref="A51:A52"/>
    <mergeCell ref="D51:D52"/>
    <mergeCell ref="E51:E52"/>
    <mergeCell ref="F51:F52"/>
    <mergeCell ref="G51:G52"/>
    <mergeCell ref="A45:A46"/>
    <mergeCell ref="D45:D46"/>
    <mergeCell ref="E45:E46"/>
    <mergeCell ref="F45:F46"/>
    <mergeCell ref="G45:G46"/>
    <mergeCell ref="A47:A48"/>
    <mergeCell ref="D47:D48"/>
    <mergeCell ref="E47:E48"/>
    <mergeCell ref="F47:F48"/>
    <mergeCell ref="G47:G48"/>
    <mergeCell ref="A41:A42"/>
    <mergeCell ref="D41:D42"/>
    <mergeCell ref="E41:E42"/>
    <mergeCell ref="F41:F42"/>
    <mergeCell ref="G41:G42"/>
    <mergeCell ref="A43:A44"/>
    <mergeCell ref="D43:D44"/>
    <mergeCell ref="E43:E44"/>
    <mergeCell ref="F43:F44"/>
    <mergeCell ref="G43:G44"/>
    <mergeCell ref="A37:A38"/>
    <mergeCell ref="D37:D38"/>
    <mergeCell ref="E37:E38"/>
    <mergeCell ref="F37:F38"/>
    <mergeCell ref="G37:G38"/>
    <mergeCell ref="A39:A40"/>
    <mergeCell ref="D39:D40"/>
    <mergeCell ref="E39:E40"/>
    <mergeCell ref="F39:F40"/>
    <mergeCell ref="G39:G40"/>
    <mergeCell ref="A33:A34"/>
    <mergeCell ref="D33:D34"/>
    <mergeCell ref="E33:E34"/>
    <mergeCell ref="F33:F34"/>
    <mergeCell ref="G33:G34"/>
    <mergeCell ref="A35:A36"/>
    <mergeCell ref="D35:D36"/>
    <mergeCell ref="E35:E36"/>
    <mergeCell ref="F35:F36"/>
    <mergeCell ref="G35:G36"/>
    <mergeCell ref="A29:A30"/>
    <mergeCell ref="D29:D30"/>
    <mergeCell ref="E29:E30"/>
    <mergeCell ref="F29:F30"/>
    <mergeCell ref="G29:G30"/>
    <mergeCell ref="A31:A32"/>
    <mergeCell ref="D31:D32"/>
    <mergeCell ref="E31:E32"/>
    <mergeCell ref="F31:F32"/>
    <mergeCell ref="G31:G32"/>
    <mergeCell ref="A25:A26"/>
    <mergeCell ref="D25:D26"/>
    <mergeCell ref="E25:E26"/>
    <mergeCell ref="F25:F26"/>
    <mergeCell ref="G25:G26"/>
    <mergeCell ref="A27:A28"/>
    <mergeCell ref="D27:D28"/>
    <mergeCell ref="E27:E28"/>
    <mergeCell ref="F27:F28"/>
    <mergeCell ref="G27:G28"/>
    <mergeCell ref="A21:A22"/>
    <mergeCell ref="D21:D22"/>
    <mergeCell ref="E21:E22"/>
    <mergeCell ref="F21:F22"/>
    <mergeCell ref="G21:G22"/>
    <mergeCell ref="A23:A24"/>
    <mergeCell ref="D23:D24"/>
    <mergeCell ref="E23:E24"/>
    <mergeCell ref="F23:F24"/>
    <mergeCell ref="G23:G24"/>
    <mergeCell ref="A17:A18"/>
    <mergeCell ref="D17:D18"/>
    <mergeCell ref="E17:E18"/>
    <mergeCell ref="F17:F18"/>
    <mergeCell ref="G17:G18"/>
    <mergeCell ref="A19:A20"/>
    <mergeCell ref="D19:D20"/>
    <mergeCell ref="E19:E20"/>
    <mergeCell ref="F19:F20"/>
    <mergeCell ref="G19:G20"/>
    <mergeCell ref="A11:A12"/>
    <mergeCell ref="D11:D12"/>
    <mergeCell ref="E11:E12"/>
    <mergeCell ref="F11:F12"/>
    <mergeCell ref="G11:G12"/>
    <mergeCell ref="G13:G14"/>
    <mergeCell ref="E15:E16"/>
    <mergeCell ref="F15:F16"/>
    <mergeCell ref="G15:G16"/>
    <mergeCell ref="A13:A14"/>
    <mergeCell ref="D13:D14"/>
    <mergeCell ref="E13:E14"/>
    <mergeCell ref="F13:F14"/>
    <mergeCell ref="A15:A16"/>
    <mergeCell ref="D15:D16"/>
    <mergeCell ref="A2:G2"/>
    <mergeCell ref="A7:A8"/>
    <mergeCell ref="B7:C8"/>
    <mergeCell ref="D7:D8"/>
    <mergeCell ref="G7:G8"/>
    <mergeCell ref="A9:A10"/>
    <mergeCell ref="D9:D10"/>
    <mergeCell ref="E9:E10"/>
    <mergeCell ref="F9:F10"/>
    <mergeCell ref="G9:G10"/>
    <mergeCell ref="A6:H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61:I62"/>
    <mergeCell ref="I63:I64"/>
    <mergeCell ref="I65:I66"/>
    <mergeCell ref="I67:I68"/>
    <mergeCell ref="I43:I44"/>
    <mergeCell ref="I45:I46"/>
    <mergeCell ref="I47:I48"/>
    <mergeCell ref="I49:I50"/>
    <mergeCell ref="I51:I52"/>
    <mergeCell ref="I53:I54"/>
    <mergeCell ref="I55:I56"/>
    <mergeCell ref="I57:I58"/>
    <mergeCell ref="I59:I60"/>
  </mergeCells>
  <phoneticPr fontId="5"/>
  <dataValidations count="4">
    <dataValidation imeMode="off" allowBlank="1" showInputMessage="1" showErrorMessage="1" sqref="E9:E68 G9:G68"/>
    <dataValidation type="list" allowBlank="1" showErrorMessage="1" sqref="D9:D68">
      <formula1>"10才以下,11-12才,13-14才,15-16才,17才以上"</formula1>
    </dataValidation>
    <dataValidation type="list" imeMode="off" allowBlank="1" showInputMessage="1" showErrorMessage="1" sqref="H9:H68">
      <formula1>"小学生,中学生,高校,大学,一般"</formula1>
    </dataValidation>
    <dataValidation type="list" allowBlank="1" showInputMessage="1" showErrorMessage="1" sqref="I9:I68">
      <formula1>$T$9:$T$55</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5" tint="0.39997558519241921"/>
  </sheetPr>
  <dimension ref="A1:T68"/>
  <sheetViews>
    <sheetView showGridLines="0" workbookViewId="0">
      <selection activeCell="M24" sqref="M24"/>
    </sheetView>
  </sheetViews>
  <sheetFormatPr baseColWidth="10" defaultColWidth="8.6640625" defaultRowHeight="19" x14ac:dyDescent="0.35"/>
  <cols>
    <col min="1" max="1" width="4.33203125" style="16" customWidth="1"/>
    <col min="2" max="3" width="14.1640625" style="16" customWidth="1"/>
    <col min="4" max="4" width="10.6640625" style="33" customWidth="1"/>
    <col min="5" max="5" width="13.5" style="16" customWidth="1"/>
    <col min="6" max="6" width="11.6640625" style="16" customWidth="1"/>
    <col min="7" max="7" width="14.33203125" style="16" customWidth="1"/>
    <col min="8" max="9" width="17" style="16" customWidth="1"/>
    <col min="10" max="10" width="8.6640625" style="15" customWidth="1"/>
    <col min="11" max="11" width="8.6640625" style="15"/>
    <col min="12" max="19" width="8.6640625" style="16"/>
    <col min="20" max="20" width="8.6640625" style="76"/>
    <col min="21" max="16384" width="8.6640625" style="16"/>
  </cols>
  <sheetData>
    <row r="1" spans="1:20" ht="29.25" customHeight="1" x14ac:dyDescent="0.35">
      <c r="A1" s="116">
        <f>所属団体情報!$D$7</f>
        <v>0</v>
      </c>
      <c r="B1" s="116"/>
      <c r="C1" s="116"/>
      <c r="D1" s="116"/>
      <c r="E1" s="116"/>
      <c r="F1" s="116"/>
      <c r="G1" s="116"/>
      <c r="H1" s="116"/>
      <c r="I1" s="86"/>
    </row>
    <row r="2" spans="1:20" ht="22.5" customHeight="1" x14ac:dyDescent="0.35">
      <c r="A2" s="103"/>
      <c r="B2" s="103"/>
      <c r="C2" s="103"/>
      <c r="D2" s="103"/>
      <c r="E2" s="103"/>
      <c r="F2" s="103"/>
      <c r="G2" s="103"/>
      <c r="H2" s="17"/>
      <c r="I2" s="85"/>
    </row>
    <row r="3" spans="1:20" x14ac:dyDescent="0.35">
      <c r="A3" s="17"/>
      <c r="B3" s="17"/>
      <c r="C3" s="18" t="s">
        <v>14</v>
      </c>
      <c r="D3" s="18" t="s">
        <v>15</v>
      </c>
      <c r="E3" s="18" t="s">
        <v>16</v>
      </c>
      <c r="F3" s="18" t="s">
        <v>17</v>
      </c>
      <c r="G3" s="18" t="s">
        <v>18</v>
      </c>
      <c r="H3" s="19"/>
      <c r="I3" s="19"/>
      <c r="K3" s="20"/>
      <c r="L3" s="19"/>
      <c r="M3" s="19"/>
      <c r="N3" s="19"/>
      <c r="O3" s="19"/>
    </row>
    <row r="4" spans="1:20" x14ac:dyDescent="0.35">
      <c r="A4" s="17"/>
      <c r="B4" s="17"/>
      <c r="C4" s="18">
        <f>SUMIF($D$9:$D$68,C3,$K$9:$K$68)</f>
        <v>0</v>
      </c>
      <c r="D4" s="18">
        <f>SUMIF($D$9:$D$68,D3,$K$9:$K$68)</f>
        <v>0</v>
      </c>
      <c r="E4" s="18">
        <f>SUMIF($D$9:$D$68,E3,$K$9:$K$68)</f>
        <v>0</v>
      </c>
      <c r="F4" s="18">
        <f>SUMIF($D$9:$D$68,F3,$K$9:$K$68)</f>
        <v>0</v>
      </c>
      <c r="G4" s="18">
        <f>SUMIF($D$9:$D$68,G3,$K$9:$K$68)</f>
        <v>0</v>
      </c>
      <c r="H4" s="19"/>
      <c r="I4" s="19"/>
      <c r="K4" s="20"/>
      <c r="L4" s="19"/>
      <c r="M4" s="19"/>
      <c r="N4" s="19"/>
      <c r="O4" s="19"/>
    </row>
    <row r="5" spans="1:20" ht="19.5" customHeight="1" x14ac:dyDescent="0.35">
      <c r="A5" s="21"/>
      <c r="B5" s="21"/>
      <c r="C5" s="21" t="s">
        <v>19</v>
      </c>
      <c r="D5" s="21"/>
      <c r="E5" s="21"/>
      <c r="F5" s="22"/>
      <c r="G5" s="23"/>
      <c r="H5" s="23"/>
      <c r="I5" s="23"/>
    </row>
    <row r="6" spans="1:20" ht="18" customHeight="1" x14ac:dyDescent="0.35">
      <c r="A6" s="117" t="s">
        <v>29</v>
      </c>
      <c r="B6" s="118"/>
      <c r="C6" s="118"/>
      <c r="D6" s="118"/>
      <c r="E6" s="118"/>
      <c r="F6" s="118"/>
      <c r="G6" s="118"/>
      <c r="H6" s="118"/>
      <c r="I6" s="88"/>
    </row>
    <row r="7" spans="1:20" s="27" customFormat="1" ht="18" customHeight="1" x14ac:dyDescent="0.3">
      <c r="A7" s="104" t="s">
        <v>21</v>
      </c>
      <c r="B7" s="105" t="s">
        <v>22</v>
      </c>
      <c r="C7" s="105"/>
      <c r="D7" s="105" t="s">
        <v>23</v>
      </c>
      <c r="E7" s="24" t="s">
        <v>24</v>
      </c>
      <c r="F7" s="25">
        <v>42735</v>
      </c>
      <c r="G7" s="106" t="s">
        <v>25</v>
      </c>
      <c r="H7" s="102" t="s">
        <v>26</v>
      </c>
      <c r="I7" s="102" t="s">
        <v>113</v>
      </c>
      <c r="J7" s="26"/>
      <c r="K7" s="26"/>
      <c r="T7" s="89"/>
    </row>
    <row r="8" spans="1:20" s="27" customFormat="1" ht="18" customHeight="1" x14ac:dyDescent="0.3">
      <c r="A8" s="104"/>
      <c r="B8" s="105"/>
      <c r="C8" s="105"/>
      <c r="D8" s="105"/>
      <c r="E8" s="28" t="s">
        <v>27</v>
      </c>
      <c r="F8" s="29" t="s">
        <v>28</v>
      </c>
      <c r="G8" s="106"/>
      <c r="H8" s="102"/>
      <c r="I8" s="102"/>
      <c r="J8" s="26"/>
      <c r="K8" s="26"/>
      <c r="T8" s="89"/>
    </row>
    <row r="9" spans="1:20" ht="17.25" customHeight="1" x14ac:dyDescent="0.35">
      <c r="A9" s="107">
        <v>1</v>
      </c>
      <c r="B9" s="30"/>
      <c r="C9" s="30"/>
      <c r="D9" s="108"/>
      <c r="E9" s="109"/>
      <c r="F9" s="110" t="str">
        <f>IF(E9="","",DATEDIF(E9,$F$7,"Y"))</f>
        <v/>
      </c>
      <c r="G9" s="111"/>
      <c r="H9" s="114"/>
      <c r="I9" s="163"/>
      <c r="J9" s="15">
        <f>COUNTA(B9:E10,G9:I10)</f>
        <v>0</v>
      </c>
      <c r="K9" s="15">
        <f>IF(J9=9,1,0)</f>
        <v>0</v>
      </c>
      <c r="T9" s="76" t="s">
        <v>114</v>
      </c>
    </row>
    <row r="10" spans="1:20" ht="30" customHeight="1" x14ac:dyDescent="0.35">
      <c r="A10" s="107"/>
      <c r="B10" s="31"/>
      <c r="C10" s="31"/>
      <c r="D10" s="108"/>
      <c r="E10" s="109"/>
      <c r="F10" s="110"/>
      <c r="G10" s="111"/>
      <c r="H10" s="115"/>
      <c r="I10" s="163"/>
      <c r="T10" s="76" t="s">
        <v>115</v>
      </c>
    </row>
    <row r="11" spans="1:20" ht="17.25" customHeight="1" x14ac:dyDescent="0.35">
      <c r="A11" s="107">
        <v>2</v>
      </c>
      <c r="B11" s="30"/>
      <c r="C11" s="30"/>
      <c r="D11" s="108"/>
      <c r="E11" s="109"/>
      <c r="F11" s="110" t="str">
        <f>IF(E11="","",DATEDIF(E11,$F$7,"Y"))</f>
        <v/>
      </c>
      <c r="G11" s="111"/>
      <c r="H11" s="114"/>
      <c r="I11" s="163"/>
      <c r="J11" s="15">
        <f t="shared" ref="J11" si="0">COUNTA(B11:E12,G11:I12)</f>
        <v>0</v>
      </c>
      <c r="K11" s="15">
        <f t="shared" ref="K11" si="1">IF(J11=9,1,0)</f>
        <v>0</v>
      </c>
      <c r="T11" s="76" t="s">
        <v>116</v>
      </c>
    </row>
    <row r="12" spans="1:20" ht="30" customHeight="1" x14ac:dyDescent="0.35">
      <c r="A12" s="107"/>
      <c r="B12" s="31"/>
      <c r="C12" s="31"/>
      <c r="D12" s="108"/>
      <c r="E12" s="109"/>
      <c r="F12" s="110"/>
      <c r="G12" s="111"/>
      <c r="H12" s="115"/>
      <c r="I12" s="163"/>
      <c r="T12" s="76" t="s">
        <v>117</v>
      </c>
    </row>
    <row r="13" spans="1:20" ht="17.25" customHeight="1" x14ac:dyDescent="0.35">
      <c r="A13" s="107">
        <v>3</v>
      </c>
      <c r="B13" s="30"/>
      <c r="C13" s="30"/>
      <c r="D13" s="108"/>
      <c r="E13" s="109"/>
      <c r="F13" s="110" t="str">
        <f>IF(E13="","",DATEDIF(E13,$F$7,"Y"))</f>
        <v/>
      </c>
      <c r="G13" s="111"/>
      <c r="H13" s="114"/>
      <c r="I13" s="163"/>
      <c r="J13" s="15">
        <f t="shared" ref="J13" si="2">COUNTA(B13:E14,G13:I14)</f>
        <v>0</v>
      </c>
      <c r="K13" s="15">
        <f t="shared" ref="K13" si="3">IF(J13=9,1,0)</f>
        <v>0</v>
      </c>
      <c r="T13" s="76" t="s">
        <v>118</v>
      </c>
    </row>
    <row r="14" spans="1:20" ht="30" customHeight="1" x14ac:dyDescent="0.35">
      <c r="A14" s="107"/>
      <c r="B14" s="31"/>
      <c r="C14" s="31"/>
      <c r="D14" s="108"/>
      <c r="E14" s="109"/>
      <c r="F14" s="110"/>
      <c r="G14" s="111"/>
      <c r="H14" s="115"/>
      <c r="I14" s="163"/>
      <c r="T14" s="76" t="s">
        <v>119</v>
      </c>
    </row>
    <row r="15" spans="1:20" ht="17.25" customHeight="1" x14ac:dyDescent="0.35">
      <c r="A15" s="107">
        <v>4</v>
      </c>
      <c r="B15" s="30"/>
      <c r="C15" s="30"/>
      <c r="D15" s="108"/>
      <c r="E15" s="109"/>
      <c r="F15" s="110" t="str">
        <f>IF(E15="","",DATEDIF(E15,$F$7,"Y"))</f>
        <v/>
      </c>
      <c r="G15" s="111"/>
      <c r="H15" s="114"/>
      <c r="I15" s="163"/>
      <c r="J15" s="15">
        <f t="shared" ref="J15" si="4">COUNTA(B15:E16,G15:I16)</f>
        <v>0</v>
      </c>
      <c r="K15" s="15">
        <f t="shared" ref="K15" si="5">IF(J15=9,1,0)</f>
        <v>0</v>
      </c>
      <c r="T15" s="76" t="s">
        <v>120</v>
      </c>
    </row>
    <row r="16" spans="1:20" s="32" customFormat="1" ht="30" customHeight="1" x14ac:dyDescent="0.35">
      <c r="A16" s="107"/>
      <c r="B16" s="31"/>
      <c r="C16" s="31"/>
      <c r="D16" s="108"/>
      <c r="E16" s="109"/>
      <c r="F16" s="110"/>
      <c r="G16" s="111"/>
      <c r="H16" s="115"/>
      <c r="I16" s="163"/>
      <c r="J16" s="15"/>
      <c r="K16" s="15"/>
      <c r="L16" s="16"/>
      <c r="T16" s="90" t="s">
        <v>121</v>
      </c>
    </row>
    <row r="17" spans="1:20" s="32" customFormat="1" ht="17.25" customHeight="1" x14ac:dyDescent="0.35">
      <c r="A17" s="107">
        <v>5</v>
      </c>
      <c r="B17" s="30"/>
      <c r="C17" s="30"/>
      <c r="D17" s="108"/>
      <c r="E17" s="109"/>
      <c r="F17" s="110" t="str">
        <f>IF(E17="","",DATEDIF(E17,$F$7,"Y"))</f>
        <v/>
      </c>
      <c r="G17" s="111"/>
      <c r="H17" s="114"/>
      <c r="I17" s="163"/>
      <c r="J17" s="15">
        <f t="shared" ref="J17" si="6">COUNTA(B17:E18,G17:I18)</f>
        <v>0</v>
      </c>
      <c r="K17" s="15">
        <f t="shared" ref="K17" si="7">IF(J17=9,1,0)</f>
        <v>0</v>
      </c>
      <c r="L17" s="16"/>
      <c r="T17" s="90" t="s">
        <v>122</v>
      </c>
    </row>
    <row r="18" spans="1:20" s="32" customFormat="1" ht="30" customHeight="1" x14ac:dyDescent="0.35">
      <c r="A18" s="107"/>
      <c r="B18" s="31"/>
      <c r="C18" s="31"/>
      <c r="D18" s="108"/>
      <c r="E18" s="109"/>
      <c r="F18" s="110"/>
      <c r="G18" s="111"/>
      <c r="H18" s="115"/>
      <c r="I18" s="163"/>
      <c r="J18" s="15"/>
      <c r="K18" s="15"/>
      <c r="L18" s="16"/>
      <c r="T18" s="90" t="s">
        <v>123</v>
      </c>
    </row>
    <row r="19" spans="1:20" ht="17.25" customHeight="1" x14ac:dyDescent="0.35">
      <c r="A19" s="107">
        <v>6</v>
      </c>
      <c r="B19" s="30"/>
      <c r="C19" s="30"/>
      <c r="D19" s="108"/>
      <c r="E19" s="109"/>
      <c r="F19" s="110" t="str">
        <f>IF(E19="","",DATEDIF(E19,$F$7,"Y"))</f>
        <v/>
      </c>
      <c r="G19" s="111"/>
      <c r="H19" s="114"/>
      <c r="I19" s="163"/>
      <c r="J19" s="15">
        <f t="shared" ref="J19" si="8">COUNTA(B19:E20,G19:I20)</f>
        <v>0</v>
      </c>
      <c r="K19" s="15">
        <f t="shared" ref="K19" si="9">IF(J19=9,1,0)</f>
        <v>0</v>
      </c>
      <c r="T19" s="76" t="s">
        <v>124</v>
      </c>
    </row>
    <row r="20" spans="1:20" ht="30" customHeight="1" x14ac:dyDescent="0.35">
      <c r="A20" s="107"/>
      <c r="B20" s="31"/>
      <c r="C20" s="31"/>
      <c r="D20" s="108"/>
      <c r="E20" s="109"/>
      <c r="F20" s="110"/>
      <c r="G20" s="111"/>
      <c r="H20" s="115"/>
      <c r="I20" s="163"/>
      <c r="T20" s="76" t="s">
        <v>125</v>
      </c>
    </row>
    <row r="21" spans="1:20" ht="17.25" customHeight="1" x14ac:dyDescent="0.35">
      <c r="A21" s="107">
        <v>7</v>
      </c>
      <c r="B21" s="30"/>
      <c r="C21" s="30"/>
      <c r="D21" s="108"/>
      <c r="E21" s="109"/>
      <c r="F21" s="110" t="str">
        <f>IF(E21="","",DATEDIF(E21,$F$7,"Y"))</f>
        <v/>
      </c>
      <c r="G21" s="111"/>
      <c r="H21" s="114"/>
      <c r="I21" s="163"/>
      <c r="J21" s="15">
        <f t="shared" ref="J21" si="10">COUNTA(B21:E22,G21:I22)</f>
        <v>0</v>
      </c>
      <c r="K21" s="15">
        <f t="shared" ref="K21" si="11">IF(J21=9,1,0)</f>
        <v>0</v>
      </c>
      <c r="T21" s="76" t="s">
        <v>126</v>
      </c>
    </row>
    <row r="22" spans="1:20" ht="30" customHeight="1" x14ac:dyDescent="0.35">
      <c r="A22" s="107"/>
      <c r="B22" s="31"/>
      <c r="C22" s="31"/>
      <c r="D22" s="108"/>
      <c r="E22" s="109"/>
      <c r="F22" s="110"/>
      <c r="G22" s="111"/>
      <c r="H22" s="115"/>
      <c r="I22" s="163"/>
      <c r="T22" s="76" t="s">
        <v>127</v>
      </c>
    </row>
    <row r="23" spans="1:20" ht="17.25" customHeight="1" x14ac:dyDescent="0.35">
      <c r="A23" s="107">
        <v>8</v>
      </c>
      <c r="B23" s="30"/>
      <c r="C23" s="30"/>
      <c r="D23" s="108"/>
      <c r="E23" s="109"/>
      <c r="F23" s="110" t="str">
        <f>IF(E23="","",DATEDIF(E23,$F$7,"Y"))</f>
        <v/>
      </c>
      <c r="G23" s="111"/>
      <c r="H23" s="114"/>
      <c r="I23" s="163"/>
      <c r="J23" s="15">
        <f t="shared" ref="J23" si="12">COUNTA(B23:E24,G23:I24)</f>
        <v>0</v>
      </c>
      <c r="K23" s="15">
        <f t="shared" ref="K23" si="13">IF(J23=9,1,0)</f>
        <v>0</v>
      </c>
      <c r="T23" s="76" t="s">
        <v>128</v>
      </c>
    </row>
    <row r="24" spans="1:20" ht="30" customHeight="1" x14ac:dyDescent="0.35">
      <c r="A24" s="107"/>
      <c r="B24" s="31"/>
      <c r="C24" s="31"/>
      <c r="D24" s="108"/>
      <c r="E24" s="109"/>
      <c r="F24" s="110"/>
      <c r="G24" s="111"/>
      <c r="H24" s="115"/>
      <c r="I24" s="163"/>
      <c r="T24" s="76" t="s">
        <v>129</v>
      </c>
    </row>
    <row r="25" spans="1:20" ht="17.25" customHeight="1" x14ac:dyDescent="0.35">
      <c r="A25" s="107">
        <v>9</v>
      </c>
      <c r="B25" s="30"/>
      <c r="C25" s="30"/>
      <c r="D25" s="108"/>
      <c r="E25" s="109"/>
      <c r="F25" s="110" t="str">
        <f>IF(E25="","",DATEDIF(E25,$F$7,"Y"))</f>
        <v/>
      </c>
      <c r="G25" s="111"/>
      <c r="H25" s="114"/>
      <c r="I25" s="163"/>
      <c r="J25" s="15">
        <f t="shared" ref="J25" si="14">COUNTA(B25:E26,G25:I26)</f>
        <v>0</v>
      </c>
      <c r="K25" s="15">
        <f t="shared" ref="K25" si="15">IF(J25=9,1,0)</f>
        <v>0</v>
      </c>
      <c r="T25" s="76" t="s">
        <v>130</v>
      </c>
    </row>
    <row r="26" spans="1:20" ht="30" customHeight="1" x14ac:dyDescent="0.35">
      <c r="A26" s="107"/>
      <c r="B26" s="31"/>
      <c r="C26" s="31"/>
      <c r="D26" s="108"/>
      <c r="E26" s="109"/>
      <c r="F26" s="110"/>
      <c r="G26" s="111"/>
      <c r="H26" s="115"/>
      <c r="I26" s="163"/>
      <c r="T26" s="76" t="s">
        <v>131</v>
      </c>
    </row>
    <row r="27" spans="1:20" ht="17.25" customHeight="1" x14ac:dyDescent="0.35">
      <c r="A27" s="107">
        <v>10</v>
      </c>
      <c r="B27" s="30"/>
      <c r="C27" s="30"/>
      <c r="D27" s="108"/>
      <c r="E27" s="109"/>
      <c r="F27" s="110" t="str">
        <f>IF(E27="","",DATEDIF(E27,$F$7,"Y"))</f>
        <v/>
      </c>
      <c r="G27" s="111"/>
      <c r="H27" s="114"/>
      <c r="I27" s="163"/>
      <c r="J27" s="15">
        <f t="shared" ref="J27" si="16">COUNTA(B27:E28,G27:I28)</f>
        <v>0</v>
      </c>
      <c r="K27" s="15">
        <f t="shared" ref="K27" si="17">IF(J27=9,1,0)</f>
        <v>0</v>
      </c>
      <c r="T27" s="76" t="s">
        <v>132</v>
      </c>
    </row>
    <row r="28" spans="1:20" ht="30" customHeight="1" x14ac:dyDescent="0.35">
      <c r="A28" s="107"/>
      <c r="B28" s="31"/>
      <c r="C28" s="31"/>
      <c r="D28" s="108"/>
      <c r="E28" s="109"/>
      <c r="F28" s="110"/>
      <c r="G28" s="111"/>
      <c r="H28" s="115"/>
      <c r="I28" s="163"/>
      <c r="T28" s="76" t="s">
        <v>133</v>
      </c>
    </row>
    <row r="29" spans="1:20" ht="17.25" customHeight="1" x14ac:dyDescent="0.35">
      <c r="A29" s="107">
        <v>11</v>
      </c>
      <c r="B29" s="30"/>
      <c r="C29" s="30"/>
      <c r="D29" s="108"/>
      <c r="E29" s="109"/>
      <c r="F29" s="110" t="str">
        <f>IF(E29="","",DATEDIF(E29,$F$7,"Y"))</f>
        <v/>
      </c>
      <c r="G29" s="111"/>
      <c r="H29" s="114"/>
      <c r="I29" s="163"/>
      <c r="J29" s="15">
        <f t="shared" ref="J29" si="18">COUNTA(B29:E30,G29:I30)</f>
        <v>0</v>
      </c>
      <c r="K29" s="15">
        <f t="shared" ref="K29" si="19">IF(J29=9,1,0)</f>
        <v>0</v>
      </c>
      <c r="T29" s="76" t="s">
        <v>134</v>
      </c>
    </row>
    <row r="30" spans="1:20" ht="30" customHeight="1" x14ac:dyDescent="0.35">
      <c r="A30" s="107"/>
      <c r="B30" s="31"/>
      <c r="C30" s="31"/>
      <c r="D30" s="108"/>
      <c r="E30" s="109"/>
      <c r="F30" s="110"/>
      <c r="G30" s="111"/>
      <c r="H30" s="115"/>
      <c r="I30" s="163"/>
      <c r="T30" s="76" t="s">
        <v>135</v>
      </c>
    </row>
    <row r="31" spans="1:20" ht="17.25" customHeight="1" x14ac:dyDescent="0.35">
      <c r="A31" s="107">
        <v>12</v>
      </c>
      <c r="B31" s="30"/>
      <c r="C31" s="30"/>
      <c r="D31" s="108"/>
      <c r="E31" s="109"/>
      <c r="F31" s="110" t="str">
        <f>IF(E31="","",DATEDIF(E31,$F$7,"Y"))</f>
        <v/>
      </c>
      <c r="G31" s="111"/>
      <c r="H31" s="114"/>
      <c r="I31" s="163"/>
      <c r="J31" s="15">
        <f t="shared" ref="J31" si="20">COUNTA(B31:E32,G31:I32)</f>
        <v>0</v>
      </c>
      <c r="K31" s="15">
        <f t="shared" ref="K31" si="21">IF(J31=9,1,0)</f>
        <v>0</v>
      </c>
      <c r="T31" s="76" t="s">
        <v>136</v>
      </c>
    </row>
    <row r="32" spans="1:20" ht="30" customHeight="1" x14ac:dyDescent="0.35">
      <c r="A32" s="107"/>
      <c r="B32" s="31"/>
      <c r="C32" s="31"/>
      <c r="D32" s="108"/>
      <c r="E32" s="109"/>
      <c r="F32" s="110"/>
      <c r="G32" s="111"/>
      <c r="H32" s="115"/>
      <c r="I32" s="163"/>
      <c r="T32" s="76" t="s">
        <v>137</v>
      </c>
    </row>
    <row r="33" spans="1:20" ht="17.25" customHeight="1" x14ac:dyDescent="0.35">
      <c r="A33" s="107">
        <v>13</v>
      </c>
      <c r="B33" s="30"/>
      <c r="C33" s="30"/>
      <c r="D33" s="108"/>
      <c r="E33" s="109"/>
      <c r="F33" s="110" t="str">
        <f>IF(E33="","",DATEDIF(E33,$F$7,"Y"))</f>
        <v/>
      </c>
      <c r="G33" s="111"/>
      <c r="H33" s="114"/>
      <c r="I33" s="163"/>
      <c r="J33" s="15">
        <f t="shared" ref="J33" si="22">COUNTA(B33:E34,G33:I34)</f>
        <v>0</v>
      </c>
      <c r="K33" s="15">
        <f t="shared" ref="K33" si="23">IF(J33=9,1,0)</f>
        <v>0</v>
      </c>
      <c r="T33" s="76" t="s">
        <v>138</v>
      </c>
    </row>
    <row r="34" spans="1:20" ht="30" customHeight="1" x14ac:dyDescent="0.35">
      <c r="A34" s="107"/>
      <c r="B34" s="31"/>
      <c r="C34" s="31"/>
      <c r="D34" s="108"/>
      <c r="E34" s="109"/>
      <c r="F34" s="110"/>
      <c r="G34" s="111"/>
      <c r="H34" s="115"/>
      <c r="I34" s="163"/>
      <c r="T34" s="76" t="s">
        <v>139</v>
      </c>
    </row>
    <row r="35" spans="1:20" ht="17.25" customHeight="1" x14ac:dyDescent="0.35">
      <c r="A35" s="107">
        <v>14</v>
      </c>
      <c r="B35" s="30"/>
      <c r="C35" s="30"/>
      <c r="D35" s="108"/>
      <c r="E35" s="109"/>
      <c r="F35" s="110" t="str">
        <f>IF(E35="","",DATEDIF(E35,$F$7,"Y"))</f>
        <v/>
      </c>
      <c r="G35" s="111"/>
      <c r="H35" s="114"/>
      <c r="I35" s="163"/>
      <c r="J35" s="15">
        <f t="shared" ref="J35" si="24">COUNTA(B35:E36,G35:I36)</f>
        <v>0</v>
      </c>
      <c r="K35" s="15">
        <f t="shared" ref="K35" si="25">IF(J35=9,1,0)</f>
        <v>0</v>
      </c>
      <c r="T35" s="76" t="s">
        <v>140</v>
      </c>
    </row>
    <row r="36" spans="1:20" ht="30" customHeight="1" x14ac:dyDescent="0.35">
      <c r="A36" s="107"/>
      <c r="B36" s="31"/>
      <c r="C36" s="31"/>
      <c r="D36" s="108"/>
      <c r="E36" s="109"/>
      <c r="F36" s="110"/>
      <c r="G36" s="111"/>
      <c r="H36" s="115"/>
      <c r="I36" s="163"/>
      <c r="T36" s="76" t="s">
        <v>141</v>
      </c>
    </row>
    <row r="37" spans="1:20" ht="17.25" customHeight="1" x14ac:dyDescent="0.35">
      <c r="A37" s="107">
        <v>15</v>
      </c>
      <c r="B37" s="30"/>
      <c r="C37" s="30"/>
      <c r="D37" s="108"/>
      <c r="E37" s="109"/>
      <c r="F37" s="110" t="str">
        <f>IF(E37="","",DATEDIF(E37,$F$7,"Y"))</f>
        <v/>
      </c>
      <c r="G37" s="111"/>
      <c r="H37" s="114"/>
      <c r="I37" s="163"/>
      <c r="J37" s="15">
        <f t="shared" ref="J37" si="26">COUNTA(B37:E38,G37:I38)</f>
        <v>0</v>
      </c>
      <c r="K37" s="15">
        <f t="shared" ref="K37" si="27">IF(J37=9,1,0)</f>
        <v>0</v>
      </c>
      <c r="T37" s="76" t="s">
        <v>142</v>
      </c>
    </row>
    <row r="38" spans="1:20" ht="30" customHeight="1" x14ac:dyDescent="0.35">
      <c r="A38" s="107"/>
      <c r="B38" s="31"/>
      <c r="C38" s="31"/>
      <c r="D38" s="108"/>
      <c r="E38" s="109"/>
      <c r="F38" s="110"/>
      <c r="G38" s="111"/>
      <c r="H38" s="115"/>
      <c r="I38" s="163"/>
      <c r="T38" s="76" t="s">
        <v>143</v>
      </c>
    </row>
    <row r="39" spans="1:20" ht="17.25" customHeight="1" x14ac:dyDescent="0.35">
      <c r="A39" s="107">
        <v>16</v>
      </c>
      <c r="B39" s="30"/>
      <c r="C39" s="30"/>
      <c r="D39" s="108"/>
      <c r="E39" s="109"/>
      <c r="F39" s="110" t="str">
        <f>IF(E39="","",DATEDIF(E39,$F$7,"Y"))</f>
        <v/>
      </c>
      <c r="G39" s="111"/>
      <c r="H39" s="114"/>
      <c r="I39" s="163"/>
      <c r="J39" s="15">
        <f t="shared" ref="J39" si="28">COUNTA(B39:E40,G39:I40)</f>
        <v>0</v>
      </c>
      <c r="K39" s="15">
        <f t="shared" ref="K39" si="29">IF(J39=9,1,0)</f>
        <v>0</v>
      </c>
      <c r="T39" s="76" t="s">
        <v>144</v>
      </c>
    </row>
    <row r="40" spans="1:20" ht="30" customHeight="1" x14ac:dyDescent="0.35">
      <c r="A40" s="107"/>
      <c r="B40" s="31"/>
      <c r="C40" s="31"/>
      <c r="D40" s="108"/>
      <c r="E40" s="109"/>
      <c r="F40" s="110"/>
      <c r="G40" s="111"/>
      <c r="H40" s="115"/>
      <c r="I40" s="163"/>
      <c r="T40" s="76" t="s">
        <v>145</v>
      </c>
    </row>
    <row r="41" spans="1:20" ht="17.25" customHeight="1" x14ac:dyDescent="0.35">
      <c r="A41" s="107">
        <v>17</v>
      </c>
      <c r="B41" s="30"/>
      <c r="C41" s="30"/>
      <c r="D41" s="108"/>
      <c r="E41" s="109"/>
      <c r="F41" s="110" t="str">
        <f>IF(E41="","",DATEDIF(E41,$F$7,"Y"))</f>
        <v/>
      </c>
      <c r="G41" s="111"/>
      <c r="H41" s="114"/>
      <c r="I41" s="163"/>
      <c r="J41" s="15">
        <f t="shared" ref="J41" si="30">COUNTA(B41:E42,G41:I42)</f>
        <v>0</v>
      </c>
      <c r="K41" s="15">
        <f t="shared" ref="K41" si="31">IF(J41=9,1,0)</f>
        <v>0</v>
      </c>
      <c r="T41" s="76" t="s">
        <v>146</v>
      </c>
    </row>
    <row r="42" spans="1:20" ht="30" customHeight="1" x14ac:dyDescent="0.35">
      <c r="A42" s="107"/>
      <c r="B42" s="31"/>
      <c r="C42" s="31"/>
      <c r="D42" s="108"/>
      <c r="E42" s="109"/>
      <c r="F42" s="110"/>
      <c r="G42" s="111"/>
      <c r="H42" s="115"/>
      <c r="I42" s="163"/>
      <c r="T42" s="76" t="s">
        <v>147</v>
      </c>
    </row>
    <row r="43" spans="1:20" ht="17.25" customHeight="1" x14ac:dyDescent="0.35">
      <c r="A43" s="107">
        <v>18</v>
      </c>
      <c r="B43" s="30"/>
      <c r="C43" s="30"/>
      <c r="D43" s="108"/>
      <c r="E43" s="109"/>
      <c r="F43" s="110" t="str">
        <f>IF(E43="","",DATEDIF(E43,$F$7,"Y"))</f>
        <v/>
      </c>
      <c r="G43" s="111"/>
      <c r="H43" s="114"/>
      <c r="I43" s="163"/>
      <c r="J43" s="15">
        <f t="shared" ref="J43" si="32">COUNTA(B43:E44,G43:I44)</f>
        <v>0</v>
      </c>
      <c r="K43" s="15">
        <f t="shared" ref="K43" si="33">IF(J43=9,1,0)</f>
        <v>0</v>
      </c>
      <c r="T43" s="76" t="s">
        <v>148</v>
      </c>
    </row>
    <row r="44" spans="1:20" ht="30" customHeight="1" x14ac:dyDescent="0.35">
      <c r="A44" s="107"/>
      <c r="B44" s="31"/>
      <c r="C44" s="31"/>
      <c r="D44" s="108"/>
      <c r="E44" s="109"/>
      <c r="F44" s="110"/>
      <c r="G44" s="111"/>
      <c r="H44" s="115"/>
      <c r="I44" s="163"/>
      <c r="T44" s="76" t="s">
        <v>149</v>
      </c>
    </row>
    <row r="45" spans="1:20" ht="17.25" customHeight="1" x14ac:dyDescent="0.35">
      <c r="A45" s="107">
        <v>19</v>
      </c>
      <c r="B45" s="30"/>
      <c r="C45" s="30"/>
      <c r="D45" s="108"/>
      <c r="E45" s="109"/>
      <c r="F45" s="110" t="str">
        <f>IF(E45="","",DATEDIF(E45,$F$7,"Y"))</f>
        <v/>
      </c>
      <c r="G45" s="111"/>
      <c r="H45" s="114"/>
      <c r="I45" s="163"/>
      <c r="J45" s="15">
        <f t="shared" ref="J45" si="34">COUNTA(B45:E46,G45:I46)</f>
        <v>0</v>
      </c>
      <c r="K45" s="15">
        <f t="shared" ref="K45" si="35">IF(J45=9,1,0)</f>
        <v>0</v>
      </c>
      <c r="T45" s="76" t="s">
        <v>150</v>
      </c>
    </row>
    <row r="46" spans="1:20" ht="30" customHeight="1" x14ac:dyDescent="0.35">
      <c r="A46" s="107"/>
      <c r="B46" s="31"/>
      <c r="C46" s="31"/>
      <c r="D46" s="108"/>
      <c r="E46" s="109"/>
      <c r="F46" s="110"/>
      <c r="G46" s="111"/>
      <c r="H46" s="115"/>
      <c r="I46" s="163"/>
      <c r="T46" s="76" t="s">
        <v>151</v>
      </c>
    </row>
    <row r="47" spans="1:20" ht="17.25" customHeight="1" x14ac:dyDescent="0.35">
      <c r="A47" s="107">
        <v>20</v>
      </c>
      <c r="B47" s="30"/>
      <c r="C47" s="30"/>
      <c r="D47" s="108"/>
      <c r="E47" s="109"/>
      <c r="F47" s="110" t="str">
        <f>IF(E47="","",DATEDIF(E47,$F$7,"Y"))</f>
        <v/>
      </c>
      <c r="G47" s="111"/>
      <c r="H47" s="114"/>
      <c r="I47" s="163"/>
      <c r="J47" s="15">
        <f t="shared" ref="J47" si="36">COUNTA(B47:E48,G47:I48)</f>
        <v>0</v>
      </c>
      <c r="K47" s="15">
        <f t="shared" ref="K47" si="37">IF(J47=9,1,0)</f>
        <v>0</v>
      </c>
      <c r="T47" s="76" t="s">
        <v>152</v>
      </c>
    </row>
    <row r="48" spans="1:20" ht="30" customHeight="1" x14ac:dyDescent="0.35">
      <c r="A48" s="107"/>
      <c r="B48" s="31"/>
      <c r="C48" s="31"/>
      <c r="D48" s="108"/>
      <c r="E48" s="109"/>
      <c r="F48" s="110"/>
      <c r="G48" s="111"/>
      <c r="H48" s="115"/>
      <c r="I48" s="163"/>
      <c r="T48" s="76" t="s">
        <v>153</v>
      </c>
    </row>
    <row r="49" spans="1:20" ht="17.25" customHeight="1" x14ac:dyDescent="0.35">
      <c r="A49" s="107">
        <v>21</v>
      </c>
      <c r="B49" s="30"/>
      <c r="C49" s="30"/>
      <c r="D49" s="108"/>
      <c r="E49" s="109"/>
      <c r="F49" s="110" t="str">
        <f>IF(E49="","",DATEDIF(E49,$F$7,"Y"))</f>
        <v/>
      </c>
      <c r="G49" s="111"/>
      <c r="H49" s="114"/>
      <c r="I49" s="163"/>
      <c r="J49" s="15">
        <f t="shared" ref="J49" si="38">COUNTA(B49:E50,G49:I50)</f>
        <v>0</v>
      </c>
      <c r="K49" s="15">
        <f t="shared" ref="K49" si="39">IF(J49=9,1,0)</f>
        <v>0</v>
      </c>
      <c r="T49" s="76" t="s">
        <v>154</v>
      </c>
    </row>
    <row r="50" spans="1:20" ht="30" customHeight="1" x14ac:dyDescent="0.35">
      <c r="A50" s="107"/>
      <c r="B50" s="31"/>
      <c r="C50" s="31"/>
      <c r="D50" s="108"/>
      <c r="E50" s="109"/>
      <c r="F50" s="110"/>
      <c r="G50" s="111"/>
      <c r="H50" s="115"/>
      <c r="I50" s="163"/>
      <c r="T50" s="76" t="s">
        <v>155</v>
      </c>
    </row>
    <row r="51" spans="1:20" ht="17.25" customHeight="1" x14ac:dyDescent="0.35">
      <c r="A51" s="107">
        <v>22</v>
      </c>
      <c r="B51" s="30"/>
      <c r="C51" s="30"/>
      <c r="D51" s="108"/>
      <c r="E51" s="109"/>
      <c r="F51" s="110" t="str">
        <f>IF(E51="","",DATEDIF(E51,$F$7,"Y"))</f>
        <v/>
      </c>
      <c r="G51" s="111"/>
      <c r="H51" s="114"/>
      <c r="I51" s="163"/>
      <c r="J51" s="15">
        <f t="shared" ref="J51" si="40">COUNTA(B51:E52,G51:I52)</f>
        <v>0</v>
      </c>
      <c r="K51" s="15">
        <f t="shared" ref="K51" si="41">IF(J51=9,1,0)</f>
        <v>0</v>
      </c>
      <c r="T51" s="76" t="s">
        <v>156</v>
      </c>
    </row>
    <row r="52" spans="1:20" ht="30" customHeight="1" x14ac:dyDescent="0.35">
      <c r="A52" s="107"/>
      <c r="B52" s="31"/>
      <c r="C52" s="31"/>
      <c r="D52" s="108"/>
      <c r="E52" s="109"/>
      <c r="F52" s="110"/>
      <c r="G52" s="111"/>
      <c r="H52" s="115"/>
      <c r="I52" s="163"/>
      <c r="T52" s="76" t="s">
        <v>157</v>
      </c>
    </row>
    <row r="53" spans="1:20" ht="17.25" customHeight="1" x14ac:dyDescent="0.35">
      <c r="A53" s="107">
        <v>23</v>
      </c>
      <c r="B53" s="30"/>
      <c r="C53" s="30"/>
      <c r="D53" s="108"/>
      <c r="E53" s="109"/>
      <c r="F53" s="110" t="str">
        <f>IF(E53="","",DATEDIF(E53,$F$7,"Y"))</f>
        <v/>
      </c>
      <c r="G53" s="111"/>
      <c r="H53" s="114"/>
      <c r="I53" s="163"/>
      <c r="J53" s="15">
        <f t="shared" ref="J53" si="42">COUNTA(B53:E54,G53:I54)</f>
        <v>0</v>
      </c>
      <c r="K53" s="15">
        <f t="shared" ref="K53" si="43">IF(J53=9,1,0)</f>
        <v>0</v>
      </c>
      <c r="T53" s="76" t="s">
        <v>158</v>
      </c>
    </row>
    <row r="54" spans="1:20" ht="30" customHeight="1" x14ac:dyDescent="0.35">
      <c r="A54" s="107"/>
      <c r="B54" s="31"/>
      <c r="C54" s="31"/>
      <c r="D54" s="108"/>
      <c r="E54" s="109"/>
      <c r="F54" s="110"/>
      <c r="G54" s="111"/>
      <c r="H54" s="115"/>
      <c r="I54" s="163"/>
      <c r="T54" s="76" t="s">
        <v>159</v>
      </c>
    </row>
    <row r="55" spans="1:20" ht="17.25" customHeight="1" x14ac:dyDescent="0.35">
      <c r="A55" s="107">
        <v>24</v>
      </c>
      <c r="B55" s="30"/>
      <c r="C55" s="30"/>
      <c r="D55" s="108"/>
      <c r="E55" s="109"/>
      <c r="F55" s="110" t="str">
        <f>IF(E55="","",DATEDIF(E55,$F$7,"Y"))</f>
        <v/>
      </c>
      <c r="G55" s="111"/>
      <c r="H55" s="114"/>
      <c r="I55" s="163"/>
      <c r="J55" s="15">
        <f t="shared" ref="J55" si="44">COUNTA(B55:E56,G55:I56)</f>
        <v>0</v>
      </c>
      <c r="K55" s="15">
        <f t="shared" ref="K55" si="45">IF(J55=9,1,0)</f>
        <v>0</v>
      </c>
      <c r="T55" s="76" t="s">
        <v>160</v>
      </c>
    </row>
    <row r="56" spans="1:20" ht="30" customHeight="1" x14ac:dyDescent="0.35">
      <c r="A56" s="107"/>
      <c r="B56" s="31"/>
      <c r="C56" s="31"/>
      <c r="D56" s="108"/>
      <c r="E56" s="109"/>
      <c r="F56" s="110"/>
      <c r="G56" s="111"/>
      <c r="H56" s="115"/>
      <c r="I56" s="163"/>
    </row>
    <row r="57" spans="1:20" ht="17.25" customHeight="1" x14ac:dyDescent="0.35">
      <c r="A57" s="107">
        <v>25</v>
      </c>
      <c r="B57" s="30"/>
      <c r="C57" s="30"/>
      <c r="D57" s="108"/>
      <c r="E57" s="109"/>
      <c r="F57" s="110" t="str">
        <f>IF(E57="","",DATEDIF(E57,$F$7,"Y"))</f>
        <v/>
      </c>
      <c r="G57" s="111"/>
      <c r="H57" s="114"/>
      <c r="I57" s="163"/>
      <c r="J57" s="15">
        <f t="shared" ref="J57" si="46">COUNTA(B57:E58,G57:I58)</f>
        <v>0</v>
      </c>
      <c r="K57" s="15">
        <f t="shared" ref="K57" si="47">IF(J57=9,1,0)</f>
        <v>0</v>
      </c>
    </row>
    <row r="58" spans="1:20" ht="30" customHeight="1" x14ac:dyDescent="0.35">
      <c r="A58" s="107"/>
      <c r="B58" s="31"/>
      <c r="C58" s="31"/>
      <c r="D58" s="108"/>
      <c r="E58" s="109"/>
      <c r="F58" s="110"/>
      <c r="G58" s="111"/>
      <c r="H58" s="115"/>
      <c r="I58" s="163"/>
    </row>
    <row r="59" spans="1:20" ht="17.25" customHeight="1" x14ac:dyDescent="0.35">
      <c r="A59" s="107">
        <v>26</v>
      </c>
      <c r="B59" s="30"/>
      <c r="C59" s="30"/>
      <c r="D59" s="108"/>
      <c r="E59" s="109"/>
      <c r="F59" s="110" t="str">
        <f>IF(E59="","",DATEDIF(E59,$F$7,"Y"))</f>
        <v/>
      </c>
      <c r="G59" s="111"/>
      <c r="H59" s="114"/>
      <c r="I59" s="163"/>
      <c r="J59" s="15">
        <f t="shared" ref="J59" si="48">COUNTA(B59:E60,G59:I60)</f>
        <v>0</v>
      </c>
      <c r="K59" s="15">
        <f t="shared" ref="K59" si="49">IF(J59=9,1,0)</f>
        <v>0</v>
      </c>
    </row>
    <row r="60" spans="1:20" ht="30" customHeight="1" x14ac:dyDescent="0.35">
      <c r="A60" s="107"/>
      <c r="B60" s="31"/>
      <c r="C60" s="31"/>
      <c r="D60" s="108"/>
      <c r="E60" s="109"/>
      <c r="F60" s="110"/>
      <c r="G60" s="111"/>
      <c r="H60" s="115"/>
      <c r="I60" s="163"/>
    </row>
    <row r="61" spans="1:20" ht="17.25" customHeight="1" x14ac:dyDescent="0.35">
      <c r="A61" s="107">
        <v>27</v>
      </c>
      <c r="B61" s="30"/>
      <c r="C61" s="30"/>
      <c r="D61" s="108"/>
      <c r="E61" s="109"/>
      <c r="F61" s="110" t="str">
        <f>IF(E61="","",DATEDIF(E61,$F$7,"Y"))</f>
        <v/>
      </c>
      <c r="G61" s="111"/>
      <c r="H61" s="114"/>
      <c r="I61" s="163"/>
      <c r="J61" s="15">
        <f t="shared" ref="J61" si="50">COUNTA(B61:E62,G61:I62)</f>
        <v>0</v>
      </c>
      <c r="K61" s="15">
        <f t="shared" ref="K61" si="51">IF(J61=9,1,0)</f>
        <v>0</v>
      </c>
    </row>
    <row r="62" spans="1:20" ht="30" customHeight="1" x14ac:dyDescent="0.35">
      <c r="A62" s="107"/>
      <c r="B62" s="31"/>
      <c r="C62" s="31"/>
      <c r="D62" s="108"/>
      <c r="E62" s="109"/>
      <c r="F62" s="110"/>
      <c r="G62" s="111"/>
      <c r="H62" s="115"/>
      <c r="I62" s="163"/>
    </row>
    <row r="63" spans="1:20" ht="17.25" customHeight="1" x14ac:dyDescent="0.35">
      <c r="A63" s="107">
        <v>28</v>
      </c>
      <c r="B63" s="30"/>
      <c r="C63" s="30"/>
      <c r="D63" s="108"/>
      <c r="E63" s="109"/>
      <c r="F63" s="110" t="str">
        <f>IF(E63="","",DATEDIF(E63,$F$7,"Y"))</f>
        <v/>
      </c>
      <c r="G63" s="111"/>
      <c r="H63" s="114"/>
      <c r="I63" s="163"/>
      <c r="J63" s="15">
        <f t="shared" ref="J63" si="52">COUNTA(B63:E64,G63:I64)</f>
        <v>0</v>
      </c>
      <c r="K63" s="15">
        <f t="shared" ref="K63" si="53">IF(J63=9,1,0)</f>
        <v>0</v>
      </c>
    </row>
    <row r="64" spans="1:20" ht="30" customHeight="1" x14ac:dyDescent="0.35">
      <c r="A64" s="107"/>
      <c r="B64" s="31"/>
      <c r="C64" s="31"/>
      <c r="D64" s="108"/>
      <c r="E64" s="109"/>
      <c r="F64" s="110"/>
      <c r="G64" s="111"/>
      <c r="H64" s="115"/>
      <c r="I64" s="163"/>
    </row>
    <row r="65" spans="1:11" ht="17.25" customHeight="1" x14ac:dyDescent="0.35">
      <c r="A65" s="107">
        <v>29</v>
      </c>
      <c r="B65" s="30"/>
      <c r="C65" s="30"/>
      <c r="D65" s="108"/>
      <c r="E65" s="109"/>
      <c r="F65" s="110" t="str">
        <f>IF(E65="","",DATEDIF(E65,$F$7,"Y"))</f>
        <v/>
      </c>
      <c r="G65" s="111"/>
      <c r="H65" s="114"/>
      <c r="I65" s="163"/>
      <c r="J65" s="15">
        <f t="shared" ref="J65" si="54">COUNTA(B65:E66,G65:I66)</f>
        <v>0</v>
      </c>
      <c r="K65" s="15">
        <f t="shared" ref="K65" si="55">IF(J65=9,1,0)</f>
        <v>0</v>
      </c>
    </row>
    <row r="66" spans="1:11" ht="30" customHeight="1" x14ac:dyDescent="0.35">
      <c r="A66" s="107"/>
      <c r="B66" s="31"/>
      <c r="C66" s="31"/>
      <c r="D66" s="108"/>
      <c r="E66" s="109"/>
      <c r="F66" s="110"/>
      <c r="G66" s="111"/>
      <c r="H66" s="115"/>
      <c r="I66" s="163"/>
    </row>
    <row r="67" spans="1:11" ht="17.25" customHeight="1" x14ac:dyDescent="0.35">
      <c r="A67" s="107">
        <v>30</v>
      </c>
      <c r="B67" s="30"/>
      <c r="C67" s="30"/>
      <c r="D67" s="108"/>
      <c r="E67" s="109"/>
      <c r="F67" s="110" t="str">
        <f>IF(E67="","",DATEDIF(E67,$F$7,"Y"))</f>
        <v/>
      </c>
      <c r="G67" s="111"/>
      <c r="H67" s="114"/>
      <c r="I67" s="163"/>
      <c r="J67" s="15">
        <f t="shared" ref="J67" si="56">COUNTA(B67:E68,G67:I68)</f>
        <v>0</v>
      </c>
      <c r="K67" s="15">
        <f t="shared" ref="K67" si="57">IF(J67=9,1,0)</f>
        <v>0</v>
      </c>
    </row>
    <row r="68" spans="1:11" ht="30" customHeight="1" x14ac:dyDescent="0.35">
      <c r="A68" s="107"/>
      <c r="B68" s="31"/>
      <c r="C68" s="31"/>
      <c r="D68" s="108"/>
      <c r="E68" s="109"/>
      <c r="F68" s="110"/>
      <c r="G68" s="111"/>
      <c r="H68" s="115"/>
      <c r="I68" s="163"/>
    </row>
  </sheetData>
  <sheetProtection password="8225" sheet="1" objects="1" scenarios="1"/>
  <mergeCells count="219">
    <mergeCell ref="A55:A56"/>
    <mergeCell ref="D55:D56"/>
    <mergeCell ref="E55:E56"/>
    <mergeCell ref="F55:F56"/>
    <mergeCell ref="G55:G56"/>
    <mergeCell ref="H55:H56"/>
    <mergeCell ref="A57:A58"/>
    <mergeCell ref="D57:D58"/>
    <mergeCell ref="E57:E58"/>
    <mergeCell ref="F57:F58"/>
    <mergeCell ref="G57:G58"/>
    <mergeCell ref="H57:H58"/>
    <mergeCell ref="A67:A68"/>
    <mergeCell ref="D67:D68"/>
    <mergeCell ref="E67:E68"/>
    <mergeCell ref="F67:F68"/>
    <mergeCell ref="G67:G68"/>
    <mergeCell ref="H67:H68"/>
    <mergeCell ref="A63:A64"/>
    <mergeCell ref="D63:D64"/>
    <mergeCell ref="E63:E64"/>
    <mergeCell ref="F63:F64"/>
    <mergeCell ref="G63:G64"/>
    <mergeCell ref="H63:H64"/>
    <mergeCell ref="A65:A66"/>
    <mergeCell ref="D65:D66"/>
    <mergeCell ref="E65:E66"/>
    <mergeCell ref="F65:F66"/>
    <mergeCell ref="G65:G66"/>
    <mergeCell ref="H65:H66"/>
    <mergeCell ref="A59:A60"/>
    <mergeCell ref="D59:D60"/>
    <mergeCell ref="E59:E60"/>
    <mergeCell ref="F59:F60"/>
    <mergeCell ref="G59:G60"/>
    <mergeCell ref="H59:H60"/>
    <mergeCell ref="A61:A62"/>
    <mergeCell ref="D61:D62"/>
    <mergeCell ref="E61:E62"/>
    <mergeCell ref="F61:F62"/>
    <mergeCell ref="G61:G62"/>
    <mergeCell ref="H61:H62"/>
    <mergeCell ref="A53:A54"/>
    <mergeCell ref="D53:D54"/>
    <mergeCell ref="E53:E54"/>
    <mergeCell ref="F53:F54"/>
    <mergeCell ref="G53:G54"/>
    <mergeCell ref="H53:H54"/>
    <mergeCell ref="A47:A48"/>
    <mergeCell ref="D47:D48"/>
    <mergeCell ref="E47:E48"/>
    <mergeCell ref="F47:F48"/>
    <mergeCell ref="G47:G48"/>
    <mergeCell ref="H47:H48"/>
    <mergeCell ref="A49:A50"/>
    <mergeCell ref="D49:D50"/>
    <mergeCell ref="E49:E50"/>
    <mergeCell ref="F49:F50"/>
    <mergeCell ref="G49:G50"/>
    <mergeCell ref="H49:H50"/>
    <mergeCell ref="A51:A52"/>
    <mergeCell ref="D51:D52"/>
    <mergeCell ref="E51:E52"/>
    <mergeCell ref="F51:F52"/>
    <mergeCell ref="G51:G52"/>
    <mergeCell ref="H51:H52"/>
    <mergeCell ref="A43:A44"/>
    <mergeCell ref="D43:D44"/>
    <mergeCell ref="E43:E44"/>
    <mergeCell ref="F43:F44"/>
    <mergeCell ref="G43:G44"/>
    <mergeCell ref="H43:H44"/>
    <mergeCell ref="A45:A46"/>
    <mergeCell ref="D45:D46"/>
    <mergeCell ref="E45:E46"/>
    <mergeCell ref="F45:F46"/>
    <mergeCell ref="G45:G46"/>
    <mergeCell ref="H45:H46"/>
    <mergeCell ref="A39:A40"/>
    <mergeCell ref="D39:D40"/>
    <mergeCell ref="E39:E40"/>
    <mergeCell ref="F39:F40"/>
    <mergeCell ref="G39:G40"/>
    <mergeCell ref="H39:H40"/>
    <mergeCell ref="A41:A42"/>
    <mergeCell ref="D41:D42"/>
    <mergeCell ref="E41:E42"/>
    <mergeCell ref="F41:F42"/>
    <mergeCell ref="G41:G42"/>
    <mergeCell ref="H41:H42"/>
    <mergeCell ref="A35:A36"/>
    <mergeCell ref="D35:D36"/>
    <mergeCell ref="E35:E36"/>
    <mergeCell ref="F35:F36"/>
    <mergeCell ref="G35:G36"/>
    <mergeCell ref="H35:H36"/>
    <mergeCell ref="A37:A38"/>
    <mergeCell ref="D37:D38"/>
    <mergeCell ref="E37:E38"/>
    <mergeCell ref="F37:F38"/>
    <mergeCell ref="G37:G38"/>
    <mergeCell ref="H37:H38"/>
    <mergeCell ref="A31:A32"/>
    <mergeCell ref="D31:D32"/>
    <mergeCell ref="E31:E32"/>
    <mergeCell ref="F31:F32"/>
    <mergeCell ref="G31:G32"/>
    <mergeCell ref="H31:H32"/>
    <mergeCell ref="A33:A34"/>
    <mergeCell ref="D33:D34"/>
    <mergeCell ref="E33:E34"/>
    <mergeCell ref="F33:F34"/>
    <mergeCell ref="G33:G34"/>
    <mergeCell ref="H33:H34"/>
    <mergeCell ref="A27:A28"/>
    <mergeCell ref="D27:D28"/>
    <mergeCell ref="E27:E28"/>
    <mergeCell ref="F27:F28"/>
    <mergeCell ref="G27:G28"/>
    <mergeCell ref="H27:H28"/>
    <mergeCell ref="A29:A30"/>
    <mergeCell ref="D29:D30"/>
    <mergeCell ref="E29:E30"/>
    <mergeCell ref="F29:F30"/>
    <mergeCell ref="G29:G30"/>
    <mergeCell ref="H29:H30"/>
    <mergeCell ref="A23:A24"/>
    <mergeCell ref="D23:D24"/>
    <mergeCell ref="E23:E24"/>
    <mergeCell ref="F23:F24"/>
    <mergeCell ref="G23:G24"/>
    <mergeCell ref="H23:H24"/>
    <mergeCell ref="A25:A26"/>
    <mergeCell ref="D25:D26"/>
    <mergeCell ref="E25:E26"/>
    <mergeCell ref="F25:F26"/>
    <mergeCell ref="G25:G26"/>
    <mergeCell ref="H25:H26"/>
    <mergeCell ref="A19:A20"/>
    <mergeCell ref="D19:D20"/>
    <mergeCell ref="E19:E20"/>
    <mergeCell ref="F19:F20"/>
    <mergeCell ref="G19:G20"/>
    <mergeCell ref="H19:H20"/>
    <mergeCell ref="A21:A22"/>
    <mergeCell ref="D21:D22"/>
    <mergeCell ref="E21:E22"/>
    <mergeCell ref="F21:F22"/>
    <mergeCell ref="G21:G22"/>
    <mergeCell ref="H21:H22"/>
    <mergeCell ref="A15:A16"/>
    <mergeCell ref="D15:D16"/>
    <mergeCell ref="E15:E16"/>
    <mergeCell ref="F15:F16"/>
    <mergeCell ref="G15:G16"/>
    <mergeCell ref="H15:H16"/>
    <mergeCell ref="A17:A18"/>
    <mergeCell ref="D17:D18"/>
    <mergeCell ref="E17:E18"/>
    <mergeCell ref="F17:F18"/>
    <mergeCell ref="G17:G18"/>
    <mergeCell ref="H17:H18"/>
    <mergeCell ref="A11:A12"/>
    <mergeCell ref="D11:D12"/>
    <mergeCell ref="E11:E12"/>
    <mergeCell ref="F11:F12"/>
    <mergeCell ref="G11:G12"/>
    <mergeCell ref="H11:H12"/>
    <mergeCell ref="A13:A14"/>
    <mergeCell ref="D13:D14"/>
    <mergeCell ref="E13:E14"/>
    <mergeCell ref="F13:F14"/>
    <mergeCell ref="G13:G14"/>
    <mergeCell ref="H13:H14"/>
    <mergeCell ref="A1:H1"/>
    <mergeCell ref="A2:G2"/>
    <mergeCell ref="A7:A8"/>
    <mergeCell ref="B7:C8"/>
    <mergeCell ref="D7:D8"/>
    <mergeCell ref="G7:G8"/>
    <mergeCell ref="H7:H8"/>
    <mergeCell ref="A9:A10"/>
    <mergeCell ref="D9:D10"/>
    <mergeCell ref="E9:E10"/>
    <mergeCell ref="F9:F10"/>
    <mergeCell ref="G9:G10"/>
    <mergeCell ref="H9:H10"/>
    <mergeCell ref="A6:H6"/>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61:I62"/>
    <mergeCell ref="I63:I64"/>
    <mergeCell ref="I65:I66"/>
    <mergeCell ref="I67:I68"/>
    <mergeCell ref="I43:I44"/>
    <mergeCell ref="I45:I46"/>
    <mergeCell ref="I47:I48"/>
    <mergeCell ref="I49:I50"/>
    <mergeCell ref="I51:I52"/>
    <mergeCell ref="I53:I54"/>
    <mergeCell ref="I55:I56"/>
    <mergeCell ref="I57:I58"/>
    <mergeCell ref="I59:I60"/>
  </mergeCells>
  <phoneticPr fontId="5"/>
  <dataValidations count="4">
    <dataValidation type="list" imeMode="off" allowBlank="1" showInputMessage="1" showErrorMessage="1" sqref="H9:H68">
      <formula1>"小学生,中学生,高校,大学,一般"</formula1>
    </dataValidation>
    <dataValidation type="list" allowBlank="1" showErrorMessage="1" sqref="D9:D68">
      <formula1>"10才以下,11-12才,13-14才,15-16才,17才以上"</formula1>
    </dataValidation>
    <dataValidation imeMode="off" allowBlank="1" showInputMessage="1" showErrorMessage="1" sqref="G9:G68 E9:E68"/>
    <dataValidation type="list" allowBlank="1" showInputMessage="1" showErrorMessage="1" sqref="I9:I68">
      <formula1>$T$9:$T$55</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54"/>
  </sheetPr>
  <dimension ref="B1:K36"/>
  <sheetViews>
    <sheetView showGridLines="0" workbookViewId="0">
      <selection activeCell="K10" sqref="K10"/>
    </sheetView>
  </sheetViews>
  <sheetFormatPr baseColWidth="10" defaultColWidth="8.6640625" defaultRowHeight="19" x14ac:dyDescent="0.35"/>
  <cols>
    <col min="1" max="1" width="4.33203125" style="16" customWidth="1"/>
    <col min="2" max="2" width="5.6640625" style="16" customWidth="1"/>
    <col min="3" max="3" width="13.1640625" style="16" customWidth="1"/>
    <col min="4" max="5" width="17.33203125" style="16" customWidth="1"/>
    <col min="6" max="6" width="4.33203125" style="16" customWidth="1"/>
    <col min="7" max="7" width="7.1640625" style="16" customWidth="1"/>
    <col min="8" max="8" width="8.6640625" style="16" customWidth="1"/>
    <col min="9" max="9" width="13.1640625" style="16" customWidth="1"/>
    <col min="10" max="10" width="8.6640625" style="16" customWidth="1"/>
    <col min="11" max="11" width="13" style="16" customWidth="1"/>
    <col min="12" max="12" width="2.33203125" style="16" customWidth="1"/>
    <col min="13" max="13" width="27.6640625" style="16" customWidth="1"/>
    <col min="14" max="16384" width="8.6640625" style="16"/>
  </cols>
  <sheetData>
    <row r="1" spans="2:11" ht="29.25" customHeight="1" x14ac:dyDescent="0.35">
      <c r="B1" s="116">
        <f>所属団体情報!$D$7</f>
        <v>0</v>
      </c>
      <c r="C1" s="116"/>
      <c r="D1" s="116"/>
      <c r="E1" s="116"/>
      <c r="F1" s="116"/>
      <c r="G1" s="116"/>
      <c r="H1" s="116"/>
      <c r="I1" s="116"/>
    </row>
    <row r="2" spans="2:11" ht="33" customHeight="1" x14ac:dyDescent="0.35">
      <c r="B2" s="34" t="s">
        <v>30</v>
      </c>
      <c r="C2" s="32"/>
      <c r="F2" s="17"/>
      <c r="G2" s="17"/>
      <c r="H2" s="17"/>
      <c r="I2" s="17"/>
      <c r="J2" s="17"/>
      <c r="K2" s="17"/>
    </row>
    <row r="3" spans="2:11" ht="20" customHeight="1" x14ac:dyDescent="0.35">
      <c r="B3" s="121" t="s">
        <v>31</v>
      </c>
      <c r="C3" s="121" t="s">
        <v>32</v>
      </c>
      <c r="D3" s="124" t="s">
        <v>33</v>
      </c>
      <c r="E3" s="124"/>
      <c r="F3" s="121" t="s">
        <v>34</v>
      </c>
      <c r="G3" s="121"/>
      <c r="H3" s="121"/>
      <c r="I3" s="129" t="s">
        <v>35</v>
      </c>
      <c r="J3" s="17"/>
      <c r="K3" s="35"/>
    </row>
    <row r="4" spans="2:11" ht="30" customHeight="1" x14ac:dyDescent="0.35">
      <c r="B4" s="121"/>
      <c r="C4" s="121"/>
      <c r="D4" s="125" t="s">
        <v>36</v>
      </c>
      <c r="E4" s="125"/>
      <c r="F4" s="121"/>
      <c r="G4" s="121"/>
      <c r="H4" s="121"/>
      <c r="I4" s="130"/>
      <c r="J4" s="17"/>
      <c r="K4" s="17"/>
    </row>
    <row r="5" spans="2:11" ht="20" customHeight="1" x14ac:dyDescent="0.35">
      <c r="B5" s="121">
        <v>1</v>
      </c>
      <c r="C5" s="122" t="s">
        <v>37</v>
      </c>
      <c r="D5" s="36"/>
      <c r="E5" s="37"/>
      <c r="F5" s="126"/>
      <c r="G5" s="126"/>
      <c r="H5" s="126"/>
      <c r="I5" s="127"/>
      <c r="J5" s="17"/>
      <c r="K5" s="17"/>
    </row>
    <row r="6" spans="2:11" ht="30" customHeight="1" x14ac:dyDescent="0.35">
      <c r="B6" s="121"/>
      <c r="C6" s="122"/>
      <c r="D6" s="38"/>
      <c r="E6" s="39"/>
      <c r="F6" s="126"/>
      <c r="G6" s="126"/>
      <c r="H6" s="126"/>
      <c r="I6" s="128"/>
      <c r="J6" s="17"/>
      <c r="K6" s="17"/>
    </row>
    <row r="7" spans="2:11" ht="20" customHeight="1" x14ac:dyDescent="0.35">
      <c r="B7" s="121">
        <v>2</v>
      </c>
      <c r="C7" s="122" t="s">
        <v>37</v>
      </c>
      <c r="D7" s="36"/>
      <c r="E7" s="37"/>
      <c r="F7" s="126"/>
      <c r="G7" s="126"/>
      <c r="H7" s="126"/>
      <c r="I7" s="127"/>
      <c r="J7" s="17"/>
      <c r="K7" s="17"/>
    </row>
    <row r="8" spans="2:11" ht="30" customHeight="1" x14ac:dyDescent="0.35">
      <c r="B8" s="121"/>
      <c r="C8" s="122"/>
      <c r="D8" s="38"/>
      <c r="E8" s="39"/>
      <c r="F8" s="126"/>
      <c r="G8" s="126"/>
      <c r="H8" s="126"/>
      <c r="I8" s="128"/>
      <c r="J8" s="17"/>
      <c r="K8" s="17"/>
    </row>
    <row r="9" spans="2:11" ht="20" customHeight="1" x14ac:dyDescent="0.35">
      <c r="B9" s="121">
        <v>3</v>
      </c>
      <c r="C9" s="122" t="s">
        <v>38</v>
      </c>
      <c r="D9" s="36"/>
      <c r="E9" s="37"/>
      <c r="F9" s="123"/>
      <c r="G9" s="123"/>
      <c r="H9" s="123"/>
      <c r="I9" s="127"/>
      <c r="J9" s="17"/>
      <c r="K9" s="17"/>
    </row>
    <row r="10" spans="2:11" ht="30" customHeight="1" x14ac:dyDescent="0.35">
      <c r="B10" s="121"/>
      <c r="C10" s="122"/>
      <c r="D10" s="38"/>
      <c r="E10" s="39"/>
      <c r="F10" s="123"/>
      <c r="G10" s="123"/>
      <c r="H10" s="123"/>
      <c r="I10" s="128"/>
      <c r="J10" s="17"/>
      <c r="K10" s="17"/>
    </row>
    <row r="11" spans="2:11" ht="20" customHeight="1" x14ac:dyDescent="0.35">
      <c r="B11" s="121">
        <v>4</v>
      </c>
      <c r="C11" s="122" t="s">
        <v>38</v>
      </c>
      <c r="D11" s="36"/>
      <c r="E11" s="37"/>
      <c r="F11" s="123"/>
      <c r="G11" s="123"/>
      <c r="H11" s="123"/>
      <c r="I11" s="127"/>
      <c r="J11" s="17"/>
      <c r="K11" s="17"/>
    </row>
    <row r="12" spans="2:11" ht="30" customHeight="1" x14ac:dyDescent="0.35">
      <c r="B12" s="121"/>
      <c r="C12" s="122"/>
      <c r="D12" s="38"/>
      <c r="E12" s="39"/>
      <c r="F12" s="123"/>
      <c r="G12" s="123"/>
      <c r="H12" s="123"/>
      <c r="I12" s="128"/>
      <c r="J12" s="17"/>
      <c r="K12" s="17"/>
    </row>
    <row r="13" spans="2:11" ht="20" customHeight="1" x14ac:dyDescent="0.35">
      <c r="B13" s="121">
        <v>5</v>
      </c>
      <c r="C13" s="122" t="s">
        <v>38</v>
      </c>
      <c r="D13" s="36"/>
      <c r="E13" s="37"/>
      <c r="F13" s="123"/>
      <c r="G13" s="123"/>
      <c r="H13" s="123"/>
      <c r="I13" s="127"/>
      <c r="J13" s="17"/>
      <c r="K13" s="17"/>
    </row>
    <row r="14" spans="2:11" ht="30" customHeight="1" x14ac:dyDescent="0.35">
      <c r="B14" s="121"/>
      <c r="C14" s="122"/>
      <c r="D14" s="38"/>
      <c r="E14" s="39"/>
      <c r="F14" s="123"/>
      <c r="G14" s="123"/>
      <c r="H14" s="123"/>
      <c r="I14" s="128"/>
      <c r="J14" s="17"/>
      <c r="K14" s="17"/>
    </row>
    <row r="15" spans="2:11" ht="20" customHeight="1" x14ac:dyDescent="0.35">
      <c r="B15" s="121">
        <v>6</v>
      </c>
      <c r="C15" s="122" t="s">
        <v>38</v>
      </c>
      <c r="D15" s="36"/>
      <c r="E15" s="37"/>
      <c r="F15" s="123"/>
      <c r="G15" s="123"/>
      <c r="H15" s="123"/>
      <c r="I15" s="127"/>
      <c r="J15" s="17"/>
      <c r="K15" s="17"/>
    </row>
    <row r="16" spans="2:11" ht="30" customHeight="1" x14ac:dyDescent="0.35">
      <c r="B16" s="121"/>
      <c r="C16" s="122"/>
      <c r="D16" s="38"/>
      <c r="E16" s="39"/>
      <c r="F16" s="123"/>
      <c r="G16" s="123"/>
      <c r="H16" s="123"/>
      <c r="I16" s="128"/>
      <c r="J16" s="17"/>
      <c r="K16" s="17"/>
    </row>
    <row r="17" spans="2:11" ht="20" customHeight="1" x14ac:dyDescent="0.35">
      <c r="B17" s="121">
        <v>7</v>
      </c>
      <c r="C17" s="122" t="s">
        <v>39</v>
      </c>
      <c r="D17" s="36"/>
      <c r="E17" s="37"/>
      <c r="F17" s="123"/>
      <c r="G17" s="123"/>
      <c r="H17" s="123"/>
      <c r="I17" s="127"/>
      <c r="J17" s="17"/>
      <c r="K17" s="17"/>
    </row>
    <row r="18" spans="2:11" ht="30" customHeight="1" x14ac:dyDescent="0.35">
      <c r="B18" s="121"/>
      <c r="C18" s="122"/>
      <c r="D18" s="38"/>
      <c r="E18" s="39"/>
      <c r="F18" s="123"/>
      <c r="G18" s="123"/>
      <c r="H18" s="123"/>
      <c r="I18" s="128"/>
      <c r="J18" s="17"/>
      <c r="K18" s="17"/>
    </row>
    <row r="19" spans="2:11" ht="20" customHeight="1" x14ac:dyDescent="0.35">
      <c r="B19" s="121">
        <v>8</v>
      </c>
      <c r="C19" s="122" t="s">
        <v>39</v>
      </c>
      <c r="D19" s="36"/>
      <c r="E19" s="37"/>
      <c r="F19" s="123"/>
      <c r="G19" s="123"/>
      <c r="H19" s="123"/>
      <c r="I19" s="127"/>
      <c r="J19" s="17"/>
      <c r="K19" s="17"/>
    </row>
    <row r="20" spans="2:11" ht="30" customHeight="1" x14ac:dyDescent="0.35">
      <c r="B20" s="121"/>
      <c r="C20" s="122"/>
      <c r="D20" s="38"/>
      <c r="E20" s="39"/>
      <c r="F20" s="123"/>
      <c r="G20" s="123"/>
      <c r="H20" s="123"/>
      <c r="I20" s="128"/>
      <c r="J20" s="17"/>
      <c r="K20" s="17"/>
    </row>
    <row r="21" spans="2:11" x14ac:dyDescent="0.35">
      <c r="B21" s="19"/>
      <c r="C21" s="40" t="s">
        <v>40</v>
      </c>
      <c r="D21" s="21"/>
      <c r="E21" s="21"/>
      <c r="F21" s="19"/>
      <c r="G21" s="19"/>
      <c r="H21" s="19"/>
      <c r="I21" s="19"/>
      <c r="J21" s="17"/>
      <c r="K21" s="17"/>
    </row>
    <row r="22" spans="2:11" x14ac:dyDescent="0.35">
      <c r="B22" s="19"/>
      <c r="C22" s="40" t="s">
        <v>41</v>
      </c>
      <c r="D22" s="21"/>
      <c r="E22" s="21"/>
      <c r="F22" s="19"/>
      <c r="G22" s="19"/>
      <c r="H22" s="19"/>
      <c r="I22" s="19"/>
      <c r="J22" s="17"/>
      <c r="K22" s="17"/>
    </row>
    <row r="23" spans="2:11" ht="20" thickBot="1" x14ac:dyDescent="0.4">
      <c r="B23" s="19"/>
      <c r="C23" s="40"/>
      <c r="D23" s="21"/>
      <c r="E23" s="21"/>
      <c r="F23" s="19"/>
      <c r="G23" s="19"/>
      <c r="H23" s="19"/>
      <c r="I23" s="19"/>
      <c r="J23" s="17"/>
      <c r="K23" s="17"/>
    </row>
    <row r="24" spans="2:11" ht="30" customHeight="1" thickBot="1" x14ac:dyDescent="0.4">
      <c r="B24" s="19"/>
      <c r="C24" s="19"/>
      <c r="D24" s="119" t="s">
        <v>109</v>
      </c>
      <c r="E24" s="119"/>
      <c r="F24" s="120"/>
      <c r="G24" s="120"/>
      <c r="H24" s="41" t="s">
        <v>42</v>
      </c>
      <c r="I24" s="19"/>
      <c r="J24" s="17"/>
      <c r="K24" s="17"/>
    </row>
    <row r="25" spans="2:11" ht="30" customHeight="1" x14ac:dyDescent="0.35">
      <c r="B25" s="19"/>
      <c r="C25" s="19"/>
      <c r="D25" s="21"/>
      <c r="E25" s="21"/>
      <c r="F25" s="19"/>
      <c r="G25" s="19"/>
      <c r="H25" s="19"/>
      <c r="I25" s="19"/>
      <c r="J25" s="17"/>
      <c r="K25" s="17"/>
    </row>
    <row r="26" spans="2:11" ht="18" customHeight="1" x14ac:dyDescent="0.35">
      <c r="B26" s="16" t="s">
        <v>43</v>
      </c>
    </row>
    <row r="27" spans="2:11" ht="18" customHeight="1" x14ac:dyDescent="0.35">
      <c r="B27" s="16" t="s">
        <v>44</v>
      </c>
    </row>
    <row r="28" spans="2:11" ht="18" customHeight="1" x14ac:dyDescent="0.35">
      <c r="B28" s="16" t="s">
        <v>45</v>
      </c>
    </row>
    <row r="29" spans="2:11" ht="18" customHeight="1" x14ac:dyDescent="0.35">
      <c r="B29" s="16" t="s">
        <v>46</v>
      </c>
    </row>
    <row r="30" spans="2:11" ht="18" customHeight="1" x14ac:dyDescent="0.35">
      <c r="B30" s="16" t="s">
        <v>47</v>
      </c>
    </row>
    <row r="31" spans="2:11" ht="18" customHeight="1" x14ac:dyDescent="0.35">
      <c r="B31" s="16" t="s">
        <v>48</v>
      </c>
    </row>
    <row r="32" spans="2:11" ht="18" customHeight="1" x14ac:dyDescent="0.35">
      <c r="B32" s="16" t="s">
        <v>49</v>
      </c>
    </row>
    <row r="33" spans="2:2" ht="18" customHeight="1" x14ac:dyDescent="0.35">
      <c r="B33" s="16" t="s">
        <v>50</v>
      </c>
    </row>
    <row r="34" spans="2:2" ht="18" customHeight="1" x14ac:dyDescent="0.35">
      <c r="B34" s="16" t="s">
        <v>51</v>
      </c>
    </row>
    <row r="35" spans="2:2" ht="18" customHeight="1" x14ac:dyDescent="0.35">
      <c r="B35" s="16" t="s">
        <v>52</v>
      </c>
    </row>
    <row r="36" spans="2:2" ht="18" customHeight="1" x14ac:dyDescent="0.35">
      <c r="B36" s="16" t="s">
        <v>53</v>
      </c>
    </row>
  </sheetData>
  <sheetProtection algorithmName="SHA-512" hashValue="fxWI4t7WJ64aQ4DJQGBOSVVxTxGZ2kekw2936RwriJ5QfZVlGqfKXQmLrz1Gh4DY5KJ394zrFZViTKPezuHk3g==" saltValue="7gbzUL9tvKBfxNGIWQFAzw==" spinCount="100000" sheet="1" objects="1" scenarios="1"/>
  <mergeCells count="41">
    <mergeCell ref="B1:I1"/>
    <mergeCell ref="I3:I4"/>
    <mergeCell ref="I5:I6"/>
    <mergeCell ref="I7:I8"/>
    <mergeCell ref="I9:I10"/>
    <mergeCell ref="B5:B6"/>
    <mergeCell ref="C5:C6"/>
    <mergeCell ref="F5:H6"/>
    <mergeCell ref="I13:I14"/>
    <mergeCell ref="F13:H14"/>
    <mergeCell ref="I15:I16"/>
    <mergeCell ref="I17:I18"/>
    <mergeCell ref="I19:I20"/>
    <mergeCell ref="I11:I12"/>
    <mergeCell ref="C11:C12"/>
    <mergeCell ref="F11:H12"/>
    <mergeCell ref="B9:B10"/>
    <mergeCell ref="C9:C10"/>
    <mergeCell ref="F9:H10"/>
    <mergeCell ref="B11:B12"/>
    <mergeCell ref="C15:C16"/>
    <mergeCell ref="F15:H16"/>
    <mergeCell ref="B13:B14"/>
    <mergeCell ref="C13:C14"/>
    <mergeCell ref="B3:B4"/>
    <mergeCell ref="C3:C4"/>
    <mergeCell ref="D3:E3"/>
    <mergeCell ref="F3:H4"/>
    <mergeCell ref="D4:E4"/>
    <mergeCell ref="B7:B8"/>
    <mergeCell ref="C7:C8"/>
    <mergeCell ref="F7:H8"/>
    <mergeCell ref="B15:B16"/>
    <mergeCell ref="D24:E24"/>
    <mergeCell ref="F24:G24"/>
    <mergeCell ref="B17:B18"/>
    <mergeCell ref="C17:C18"/>
    <mergeCell ref="F17:H18"/>
    <mergeCell ref="B19:B20"/>
    <mergeCell ref="C19:C20"/>
    <mergeCell ref="F19:H20"/>
  </mergeCells>
  <phoneticPr fontId="5"/>
  <dataValidations count="3">
    <dataValidation type="list" allowBlank="1" showErrorMessage="1" sqref="C5:C20">
      <formula1>"監督・コーチ,スポッター,トレーナー"</formula1>
      <formula2>0</formula2>
    </dataValidation>
    <dataValidation imeMode="off" allowBlank="1" showInputMessage="1" showErrorMessage="1" sqref="F24:G24 F5:H20"/>
    <dataValidation type="list" allowBlank="1" showInputMessage="1" showErrorMessage="1" sqref="I5:I20">
      <formula1>"X"</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54"/>
  </sheetPr>
  <dimension ref="A1:J21"/>
  <sheetViews>
    <sheetView showGridLines="0" workbookViewId="0">
      <selection activeCell="J21" sqref="J21"/>
    </sheetView>
  </sheetViews>
  <sheetFormatPr baseColWidth="10" defaultColWidth="8.6640625" defaultRowHeight="19" x14ac:dyDescent="0.35"/>
  <cols>
    <col min="1" max="1" width="4.33203125" style="16" customWidth="1"/>
    <col min="2" max="2" width="5.6640625" style="16" customWidth="1"/>
    <col min="3" max="3" width="11.33203125" style="16" customWidth="1"/>
    <col min="4" max="5" width="17.33203125" style="16" customWidth="1"/>
    <col min="6" max="6" width="4.33203125" style="16" customWidth="1"/>
    <col min="7" max="7" width="14.1640625" style="16" customWidth="1"/>
    <col min="8" max="8" width="13.1640625" style="16" customWidth="1"/>
    <col min="9" max="9" width="8.6640625" style="16" customWidth="1"/>
    <col min="10" max="10" width="13" style="16" customWidth="1"/>
    <col min="11" max="11" width="2.33203125" style="16" customWidth="1"/>
    <col min="12" max="12" width="27.6640625" style="16" customWidth="1"/>
    <col min="13" max="16384" width="8.6640625" style="16"/>
  </cols>
  <sheetData>
    <row r="1" spans="1:10" ht="29.25" customHeight="1" x14ac:dyDescent="0.35">
      <c r="A1" s="116">
        <f>所属団体情報!$D$7</f>
        <v>0</v>
      </c>
      <c r="B1" s="116"/>
      <c r="C1" s="116"/>
      <c r="D1" s="116"/>
      <c r="E1" s="116"/>
      <c r="F1" s="116"/>
      <c r="G1" s="116"/>
      <c r="H1" s="116"/>
    </row>
    <row r="2" spans="1:10" ht="33" customHeight="1" x14ac:dyDescent="0.35">
      <c r="B2" s="34" t="s">
        <v>54</v>
      </c>
      <c r="C2" s="32"/>
      <c r="F2" s="17"/>
      <c r="G2" s="17"/>
      <c r="H2" s="42">
        <f>COUNTA(C5:C10)</f>
        <v>0</v>
      </c>
      <c r="I2" s="17"/>
      <c r="J2" s="17"/>
    </row>
    <row r="3" spans="1:10" ht="20" customHeight="1" x14ac:dyDescent="0.35">
      <c r="B3" s="121" t="s">
        <v>31</v>
      </c>
      <c r="C3" s="121" t="s">
        <v>32</v>
      </c>
      <c r="D3" s="124" t="s">
        <v>33</v>
      </c>
      <c r="E3" s="124"/>
      <c r="F3" s="121" t="s">
        <v>34</v>
      </c>
      <c r="G3" s="121"/>
      <c r="H3" s="121"/>
      <c r="I3" s="17"/>
      <c r="J3" s="35"/>
    </row>
    <row r="4" spans="1:10" ht="30" customHeight="1" x14ac:dyDescent="0.35">
      <c r="B4" s="121"/>
      <c r="C4" s="121"/>
      <c r="D4" s="125" t="s">
        <v>36</v>
      </c>
      <c r="E4" s="125"/>
      <c r="F4" s="121"/>
      <c r="G4" s="121"/>
      <c r="H4" s="121"/>
      <c r="I4" s="17"/>
      <c r="J4" s="17"/>
    </row>
    <row r="5" spans="1:10" ht="20" customHeight="1" x14ac:dyDescent="0.35">
      <c r="B5" s="121">
        <v>1</v>
      </c>
      <c r="C5" s="122"/>
      <c r="D5" s="36"/>
      <c r="E5" s="37"/>
      <c r="F5" s="126"/>
      <c r="G5" s="126"/>
      <c r="H5" s="126"/>
      <c r="I5" s="17"/>
      <c r="J5" s="17"/>
    </row>
    <row r="6" spans="1:10" ht="30" customHeight="1" x14ac:dyDescent="0.35">
      <c r="B6" s="121"/>
      <c r="C6" s="122"/>
      <c r="D6" s="38"/>
      <c r="E6" s="39"/>
      <c r="F6" s="126"/>
      <c r="G6" s="126"/>
      <c r="H6" s="126"/>
      <c r="I6" s="17"/>
      <c r="J6" s="17"/>
    </row>
    <row r="7" spans="1:10" ht="20" customHeight="1" x14ac:dyDescent="0.35">
      <c r="B7" s="121">
        <v>2</v>
      </c>
      <c r="C7" s="122"/>
      <c r="D7" s="36"/>
      <c r="E7" s="37"/>
      <c r="F7" s="126"/>
      <c r="G7" s="126"/>
      <c r="H7" s="126"/>
      <c r="I7" s="17"/>
      <c r="J7" s="17"/>
    </row>
    <row r="8" spans="1:10" ht="30" customHeight="1" x14ac:dyDescent="0.35">
      <c r="B8" s="121"/>
      <c r="C8" s="122"/>
      <c r="D8" s="38"/>
      <c r="E8" s="39"/>
      <c r="F8" s="126"/>
      <c r="G8" s="126"/>
      <c r="H8" s="126"/>
      <c r="I8" s="17"/>
      <c r="J8" s="17"/>
    </row>
    <row r="9" spans="1:10" ht="20" customHeight="1" x14ac:dyDescent="0.35">
      <c r="B9" s="121">
        <v>3</v>
      </c>
      <c r="C9" s="122"/>
      <c r="D9" s="36"/>
      <c r="E9" s="37"/>
      <c r="F9" s="126"/>
      <c r="G9" s="126"/>
      <c r="H9" s="126"/>
      <c r="I9" s="17"/>
      <c r="J9" s="17"/>
    </row>
    <row r="10" spans="1:10" ht="30" customHeight="1" x14ac:dyDescent="0.35">
      <c r="B10" s="121"/>
      <c r="C10" s="122"/>
      <c r="D10" s="38"/>
      <c r="E10" s="39"/>
      <c r="F10" s="126"/>
      <c r="G10" s="126"/>
      <c r="H10" s="126"/>
      <c r="I10" s="17"/>
      <c r="J10" s="17"/>
    </row>
    <row r="11" spans="1:10" ht="14.25" customHeight="1" x14ac:dyDescent="0.35">
      <c r="B11" s="19"/>
      <c r="C11" s="19"/>
      <c r="D11" s="43"/>
      <c r="E11" s="43"/>
      <c r="F11" s="44"/>
      <c r="G11" s="44"/>
      <c r="H11" s="44"/>
      <c r="I11" s="17"/>
      <c r="J11" s="17"/>
    </row>
    <row r="12" spans="1:10" ht="18" customHeight="1" x14ac:dyDescent="0.35">
      <c r="B12" s="16" t="s">
        <v>55</v>
      </c>
    </row>
    <row r="13" spans="1:10" ht="18" customHeight="1" x14ac:dyDescent="0.35">
      <c r="B13" s="16" t="s">
        <v>56</v>
      </c>
    </row>
    <row r="14" spans="1:10" ht="18" customHeight="1" x14ac:dyDescent="0.35"/>
    <row r="15" spans="1:10" ht="18" customHeight="1" x14ac:dyDescent="0.35"/>
    <row r="16" spans="1:10" ht="18" customHeight="1" thickBot="1" x14ac:dyDescent="0.4">
      <c r="B16" s="34" t="s">
        <v>57</v>
      </c>
    </row>
    <row r="17" spans="2:4" ht="18" customHeight="1" thickBot="1" x14ac:dyDescent="0.4">
      <c r="B17" s="131">
        <v>0</v>
      </c>
      <c r="C17" s="132"/>
      <c r="D17" s="16" t="s">
        <v>58</v>
      </c>
    </row>
    <row r="18" spans="2:4" ht="18" customHeight="1" x14ac:dyDescent="0.35"/>
    <row r="19" spans="2:4" ht="18" customHeight="1" x14ac:dyDescent="0.35">
      <c r="B19" s="16" t="s">
        <v>59</v>
      </c>
    </row>
    <row r="20" spans="2:4" ht="18" customHeight="1" x14ac:dyDescent="0.35"/>
    <row r="21" spans="2:4" ht="18" customHeight="1" x14ac:dyDescent="0.35"/>
  </sheetData>
  <sheetProtection algorithmName="SHA-512" hashValue="BqCy3+yckyOG+fknVhfLwNOro02Ag9krMaBhmqKxXqVeDWEGKqTuOP2h/1/xbygu624YSg/UD0uMxhI/dOe0kg==" saltValue="6fJ4g7Cf6qLoMc3zeSVkNQ==" spinCount="100000" sheet="1" objects="1" scenarios="1"/>
  <mergeCells count="16">
    <mergeCell ref="A1:H1"/>
    <mergeCell ref="B3:B4"/>
    <mergeCell ref="C3:C4"/>
    <mergeCell ref="D3:E3"/>
    <mergeCell ref="F3:H4"/>
    <mergeCell ref="D4:E4"/>
    <mergeCell ref="B17:C17"/>
    <mergeCell ref="B9:B10"/>
    <mergeCell ref="C9:C10"/>
    <mergeCell ref="F9:H10"/>
    <mergeCell ref="B5:B6"/>
    <mergeCell ref="C5:C6"/>
    <mergeCell ref="F5:H6"/>
    <mergeCell ref="B7:B8"/>
    <mergeCell ref="C7:C8"/>
    <mergeCell ref="F7:H8"/>
  </mergeCells>
  <phoneticPr fontId="5"/>
  <dataValidations count="3">
    <dataValidation type="list" allowBlank="1" showErrorMessage="1" sqref="C11">
      <formula1>"国際,1種"</formula1>
      <formula2>0</formula2>
    </dataValidation>
    <dataValidation imeMode="off" allowBlank="1" showInputMessage="1" showErrorMessage="1" sqref="B17"/>
    <dataValidation type="list" allowBlank="1" showErrorMessage="1" sqref="C5:C10">
      <formula1>"国際,1種,2種"</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0"/>
  </sheetPr>
  <dimension ref="A1:O48"/>
  <sheetViews>
    <sheetView showGridLines="0" workbookViewId="0">
      <selection activeCell="N38" sqref="N38"/>
    </sheetView>
  </sheetViews>
  <sheetFormatPr baseColWidth="10" defaultColWidth="8.6640625" defaultRowHeight="19" x14ac:dyDescent="0.35"/>
  <cols>
    <col min="1" max="2" width="4.33203125" style="16" customWidth="1"/>
    <col min="3" max="3" width="5.6640625" style="16" customWidth="1"/>
    <col min="4" max="4" width="13.33203125" style="16" customWidth="1"/>
    <col min="5" max="5" width="8" style="16" customWidth="1"/>
    <col min="6" max="7" width="6.6640625" style="16" customWidth="1"/>
    <col min="8" max="8" width="6.5" style="16" customWidth="1"/>
    <col min="9" max="11" width="8" style="16" customWidth="1"/>
    <col min="12" max="12" width="14.5" style="16" customWidth="1"/>
    <col min="13" max="13" width="6.6640625" style="16" customWidth="1"/>
    <col min="14" max="14" width="2.33203125" style="16" customWidth="1"/>
    <col min="15" max="15" width="7.33203125" style="16" bestFit="1" customWidth="1"/>
    <col min="16" max="16384" width="8.6640625" style="16"/>
  </cols>
  <sheetData>
    <row r="1" spans="1:15" ht="29.25" customHeight="1" x14ac:dyDescent="0.35">
      <c r="A1" s="116">
        <f>所属団体情報!$D$7</f>
        <v>0</v>
      </c>
      <c r="B1" s="116"/>
      <c r="C1" s="116"/>
      <c r="D1" s="116"/>
      <c r="E1" s="116"/>
      <c r="F1" s="116"/>
      <c r="G1" s="116"/>
      <c r="H1" s="116"/>
      <c r="I1" s="116"/>
      <c r="J1" s="116"/>
      <c r="K1" s="116"/>
      <c r="L1" s="116"/>
      <c r="M1" s="116"/>
    </row>
    <row r="2" spans="1:15" ht="24" customHeight="1" x14ac:dyDescent="0.35">
      <c r="A2" s="139" t="s">
        <v>60</v>
      </c>
      <c r="B2" s="139"/>
      <c r="C2" s="139"/>
      <c r="D2" s="139"/>
      <c r="E2" s="139"/>
      <c r="F2" s="139"/>
      <c r="G2" s="139"/>
      <c r="H2" s="139"/>
      <c r="I2" s="139"/>
      <c r="J2" s="139"/>
      <c r="K2" s="139"/>
      <c r="L2" s="139"/>
      <c r="M2" s="139"/>
      <c r="O2" s="45"/>
    </row>
    <row r="3" spans="1:15" ht="10.5" customHeight="1" x14ac:dyDescent="0.35"/>
    <row r="4" spans="1:15" ht="27" customHeight="1" thickBot="1" x14ac:dyDescent="0.4">
      <c r="A4" s="136" t="s">
        <v>61</v>
      </c>
      <c r="B4" s="141" t="s">
        <v>62</v>
      </c>
      <c r="C4" s="141"/>
      <c r="D4" s="141"/>
      <c r="E4" s="141"/>
      <c r="F4" s="46" t="s">
        <v>63</v>
      </c>
      <c r="G4" s="46" t="s">
        <v>64</v>
      </c>
      <c r="H4" s="47" t="s">
        <v>65</v>
      </c>
      <c r="I4" s="142" t="s">
        <v>66</v>
      </c>
      <c r="J4" s="142"/>
      <c r="K4" s="142"/>
      <c r="L4" s="138" t="s">
        <v>67</v>
      </c>
      <c r="M4" s="138"/>
      <c r="N4" s="27"/>
    </row>
    <row r="5" spans="1:15" ht="27" customHeight="1" thickTop="1" x14ac:dyDescent="0.35">
      <c r="A5" s="136"/>
      <c r="B5" s="48" t="s">
        <v>68</v>
      </c>
      <c r="C5" s="137" t="s">
        <v>14</v>
      </c>
      <c r="D5" s="137"/>
      <c r="E5" s="137"/>
      <c r="F5" s="49">
        <f>'参加申込書 男子'!$C$4</f>
        <v>0</v>
      </c>
      <c r="G5" s="49">
        <f>'参加申込書 女子'!$C$4</f>
        <v>0</v>
      </c>
      <c r="H5" s="50">
        <f>SUM(F5:G5)</f>
        <v>0</v>
      </c>
      <c r="I5" s="51" t="s">
        <v>69</v>
      </c>
      <c r="J5" s="52">
        <v>5000</v>
      </c>
      <c r="K5" s="53" t="s">
        <v>70</v>
      </c>
      <c r="L5" s="52">
        <f>H5*J5</f>
        <v>0</v>
      </c>
      <c r="M5" s="54" t="s">
        <v>71</v>
      </c>
      <c r="N5" s="27"/>
    </row>
    <row r="6" spans="1:15" ht="27" customHeight="1" x14ac:dyDescent="0.35">
      <c r="A6" s="136"/>
      <c r="B6" s="48" t="s">
        <v>72</v>
      </c>
      <c r="C6" s="137" t="s">
        <v>73</v>
      </c>
      <c r="D6" s="137"/>
      <c r="E6" s="137"/>
      <c r="F6" s="49">
        <f>'参加申込書 男子'!$D$4</f>
        <v>0</v>
      </c>
      <c r="G6" s="49">
        <f>'参加申込書 女子'!$D$4</f>
        <v>0</v>
      </c>
      <c r="H6" s="50">
        <f>SUM(F6:G6)</f>
        <v>0</v>
      </c>
      <c r="I6" s="51" t="s">
        <v>74</v>
      </c>
      <c r="J6" s="52">
        <v>5000</v>
      </c>
      <c r="K6" s="53" t="s">
        <v>70</v>
      </c>
      <c r="L6" s="52">
        <f>H6*J6</f>
        <v>0</v>
      </c>
      <c r="M6" s="54" t="s">
        <v>75</v>
      </c>
      <c r="N6" s="27"/>
    </row>
    <row r="7" spans="1:15" ht="27" customHeight="1" x14ac:dyDescent="0.35">
      <c r="A7" s="136"/>
      <c r="B7" s="55" t="s">
        <v>76</v>
      </c>
      <c r="C7" s="140" t="s">
        <v>77</v>
      </c>
      <c r="D7" s="140"/>
      <c r="E7" s="140"/>
      <c r="F7" s="56">
        <f>'参加申込書 男子'!$E$4</f>
        <v>0</v>
      </c>
      <c r="G7" s="56">
        <f>'参加申込書 女子'!$E$4</f>
        <v>0</v>
      </c>
      <c r="H7" s="50">
        <f>SUM(F7:G7)</f>
        <v>0</v>
      </c>
      <c r="I7" s="57" t="s">
        <v>69</v>
      </c>
      <c r="J7" s="52">
        <v>5000</v>
      </c>
      <c r="K7" s="58" t="s">
        <v>70</v>
      </c>
      <c r="L7" s="59">
        <f>H7*J7</f>
        <v>0</v>
      </c>
      <c r="M7" s="60" t="s">
        <v>71</v>
      </c>
      <c r="N7" s="27"/>
    </row>
    <row r="8" spans="1:15" ht="27" customHeight="1" x14ac:dyDescent="0.35">
      <c r="A8" s="136"/>
      <c r="B8" s="55" t="s">
        <v>78</v>
      </c>
      <c r="C8" s="140" t="s">
        <v>79</v>
      </c>
      <c r="D8" s="140"/>
      <c r="E8" s="140"/>
      <c r="F8" s="56">
        <f>'参加申込書 男子'!$F$4</f>
        <v>0</v>
      </c>
      <c r="G8" s="56">
        <f>'参加申込書 女子'!$F$4</f>
        <v>0</v>
      </c>
      <c r="H8" s="50">
        <f>SUM(F8:G8)</f>
        <v>0</v>
      </c>
      <c r="I8" s="57" t="s">
        <v>69</v>
      </c>
      <c r="J8" s="52">
        <v>5000</v>
      </c>
      <c r="K8" s="58" t="s">
        <v>80</v>
      </c>
      <c r="L8" s="59">
        <f>H8*J8</f>
        <v>0</v>
      </c>
      <c r="M8" s="60" t="s">
        <v>71</v>
      </c>
      <c r="N8" s="27"/>
    </row>
    <row r="9" spans="1:15" ht="27" customHeight="1" thickBot="1" x14ac:dyDescent="0.4">
      <c r="A9" s="136"/>
      <c r="B9" s="61" t="s">
        <v>81</v>
      </c>
      <c r="C9" s="145" t="s">
        <v>82</v>
      </c>
      <c r="D9" s="145"/>
      <c r="E9" s="145"/>
      <c r="F9" s="62">
        <f>'参加申込書 男子'!$G$4</f>
        <v>0</v>
      </c>
      <c r="G9" s="62">
        <f>'参加申込書 女子'!$G$4</f>
        <v>0</v>
      </c>
      <c r="H9" s="63">
        <f>SUM(F9:G9)</f>
        <v>0</v>
      </c>
      <c r="I9" s="64" t="s">
        <v>69</v>
      </c>
      <c r="J9" s="65">
        <v>5000</v>
      </c>
      <c r="K9" s="66" t="s">
        <v>80</v>
      </c>
      <c r="L9" s="67">
        <f>H9*J9</f>
        <v>0</v>
      </c>
      <c r="M9" s="60" t="s">
        <v>71</v>
      </c>
      <c r="N9" s="27"/>
    </row>
    <row r="10" spans="1:15" ht="40.5" customHeight="1" thickBot="1" x14ac:dyDescent="0.4">
      <c r="A10" s="27"/>
      <c r="B10" s="68"/>
      <c r="C10" s="68"/>
      <c r="D10" s="68"/>
      <c r="E10" s="68"/>
      <c r="F10" s="69">
        <f>SUM(F5:F9)</f>
        <v>0</v>
      </c>
      <c r="G10" s="69">
        <f>SUM(G5:G9)</f>
        <v>0</v>
      </c>
      <c r="H10" s="69">
        <f>SUM(H5:H9)</f>
        <v>0</v>
      </c>
      <c r="I10" s="157" t="s">
        <v>83</v>
      </c>
      <c r="J10" s="158"/>
      <c r="K10" s="158"/>
      <c r="L10" s="70">
        <f>SUM(L5:L9)</f>
        <v>0</v>
      </c>
      <c r="M10" s="71" t="s">
        <v>71</v>
      </c>
      <c r="N10" s="27"/>
    </row>
    <row r="11" spans="1:15" ht="21" thickBot="1" x14ac:dyDescent="0.4">
      <c r="A11" s="27"/>
      <c r="B11" s="68"/>
      <c r="C11" s="68"/>
      <c r="D11" s="159"/>
      <c r="E11" s="159"/>
      <c r="F11" s="68"/>
      <c r="G11" s="68"/>
      <c r="H11" s="68"/>
      <c r="I11" s="44"/>
      <c r="J11" s="44"/>
      <c r="K11" s="44"/>
      <c r="L11" s="72"/>
      <c r="M11" s="73"/>
      <c r="N11" s="27"/>
    </row>
    <row r="12" spans="1:15" ht="21" thickBot="1" x14ac:dyDescent="0.4">
      <c r="A12" s="27"/>
      <c r="C12" s="74"/>
      <c r="D12" s="75" t="s">
        <v>54</v>
      </c>
      <c r="E12" s="148">
        <f>'帯同審判&amp;バス'!$H$2</f>
        <v>0</v>
      </c>
      <c r="F12" s="149"/>
      <c r="G12" s="68"/>
      <c r="H12" s="68"/>
      <c r="I12" s="158" t="s">
        <v>84</v>
      </c>
      <c r="J12" s="158"/>
      <c r="K12" s="158"/>
      <c r="L12" s="70">
        <f>O12</f>
        <v>0</v>
      </c>
      <c r="M12" s="71" t="s">
        <v>71</v>
      </c>
      <c r="N12" s="27"/>
      <c r="O12" s="76">
        <f>IF(E12=0,H10*2000,IF(E12=2,0,IF(AND(E12=1,H10&gt;10),(H10-10)*2000,0)))</f>
        <v>0</v>
      </c>
    </row>
    <row r="13" spans="1:15" ht="21" thickBot="1" x14ac:dyDescent="0.4">
      <c r="A13" s="27"/>
      <c r="B13" s="68"/>
      <c r="C13" s="77"/>
      <c r="D13" s="144" t="s">
        <v>85</v>
      </c>
      <c r="E13" s="144"/>
      <c r="F13" s="68"/>
      <c r="G13" s="68"/>
      <c r="H13" s="68"/>
      <c r="I13" s="44"/>
      <c r="J13" s="44"/>
      <c r="K13" s="44"/>
      <c r="L13" s="78"/>
      <c r="M13" s="73"/>
      <c r="N13" s="27"/>
    </row>
    <row r="14" spans="1:15" ht="21" thickBot="1" x14ac:dyDescent="0.4">
      <c r="C14" s="74"/>
      <c r="D14" s="75" t="s">
        <v>86</v>
      </c>
      <c r="E14" s="150">
        <v>0</v>
      </c>
      <c r="F14" s="151"/>
      <c r="G14" s="79"/>
      <c r="H14" s="79"/>
      <c r="I14" s="146" t="s">
        <v>87</v>
      </c>
      <c r="J14" s="146"/>
      <c r="K14" s="146"/>
      <c r="L14" s="70">
        <f>E14</f>
        <v>0</v>
      </c>
      <c r="M14" s="71" t="s">
        <v>71</v>
      </c>
    </row>
    <row r="15" spans="1:15" ht="21" thickBot="1" x14ac:dyDescent="0.4">
      <c r="B15" s="68"/>
      <c r="C15" s="77"/>
      <c r="D15" s="27" t="s">
        <v>88</v>
      </c>
      <c r="E15" s="68"/>
      <c r="F15" s="79"/>
      <c r="G15" s="79"/>
      <c r="H15" s="79"/>
      <c r="I15" s="80"/>
      <c r="J15" s="80"/>
      <c r="K15" s="80"/>
      <c r="L15" s="72"/>
      <c r="M15" s="73"/>
    </row>
    <row r="16" spans="1:15" ht="21" thickBot="1" x14ac:dyDescent="0.4">
      <c r="C16" s="74"/>
      <c r="D16" s="75" t="s">
        <v>89</v>
      </c>
      <c r="E16" s="147" t="s">
        <v>90</v>
      </c>
      <c r="F16" s="147"/>
      <c r="G16" s="79"/>
      <c r="H16" s="79"/>
      <c r="I16" s="146" t="s">
        <v>91</v>
      </c>
      <c r="J16" s="146"/>
      <c r="K16" s="146"/>
      <c r="L16" s="70">
        <f>IF(E16="希望する", 100000,0)</f>
        <v>0</v>
      </c>
      <c r="M16" s="71" t="s">
        <v>71</v>
      </c>
    </row>
    <row r="17" spans="1:14" ht="21" thickBot="1" x14ac:dyDescent="0.4">
      <c r="B17" s="68"/>
      <c r="C17" s="77"/>
      <c r="D17" s="27" t="s">
        <v>92</v>
      </c>
      <c r="E17" s="68"/>
      <c r="F17" s="79"/>
      <c r="G17" s="79"/>
      <c r="H17" s="79"/>
      <c r="I17" s="80"/>
      <c r="J17" s="80"/>
      <c r="K17" s="80"/>
      <c r="L17" s="72"/>
      <c r="M17" s="73"/>
    </row>
    <row r="18" spans="1:14" ht="21" thickBot="1" x14ac:dyDescent="0.4">
      <c r="C18" s="74"/>
      <c r="D18" s="75" t="s">
        <v>93</v>
      </c>
      <c r="E18" s="150">
        <v>0</v>
      </c>
      <c r="F18" s="151"/>
      <c r="G18" s="79" t="s">
        <v>94</v>
      </c>
      <c r="H18" s="79"/>
      <c r="I18" s="155" t="s">
        <v>95</v>
      </c>
      <c r="J18" s="143"/>
      <c r="K18" s="156"/>
      <c r="L18" s="70">
        <f>E18*2000</f>
        <v>0</v>
      </c>
      <c r="M18" s="71" t="s">
        <v>71</v>
      </c>
    </row>
    <row r="19" spans="1:14" ht="5.75" customHeight="1" thickBot="1" x14ac:dyDescent="0.4">
      <c r="C19" s="79"/>
      <c r="D19" s="81"/>
      <c r="E19" s="81"/>
      <c r="F19" s="81"/>
      <c r="G19" s="79"/>
      <c r="H19" s="79"/>
      <c r="I19" s="80"/>
      <c r="J19" s="80"/>
      <c r="K19" s="80"/>
      <c r="L19" s="72"/>
      <c r="M19" s="73"/>
    </row>
    <row r="20" spans="1:14" ht="19.25" customHeight="1" x14ac:dyDescent="0.35">
      <c r="C20" s="79"/>
      <c r="D20" s="160" t="s">
        <v>96</v>
      </c>
      <c r="E20" s="161"/>
      <c r="F20" s="162"/>
      <c r="G20" s="79"/>
      <c r="H20" s="79"/>
      <c r="I20" s="80"/>
      <c r="J20" s="80"/>
      <c r="K20" s="80"/>
      <c r="L20" s="45"/>
      <c r="M20" s="73"/>
    </row>
    <row r="21" spans="1:14" ht="19.25" customHeight="1" x14ac:dyDescent="0.35">
      <c r="C21" s="79"/>
      <c r="D21" s="133" t="s">
        <v>97</v>
      </c>
      <c r="E21" s="134"/>
      <c r="F21" s="135"/>
      <c r="G21" s="79"/>
      <c r="H21" s="79"/>
      <c r="I21" s="80"/>
      <c r="J21" s="80"/>
      <c r="K21" s="80"/>
      <c r="L21" s="72"/>
      <c r="M21" s="73"/>
    </row>
    <row r="22" spans="1:14" ht="19.25" customHeight="1" x14ac:dyDescent="0.35">
      <c r="C22" s="79"/>
      <c r="D22" s="133" t="s">
        <v>98</v>
      </c>
      <c r="E22" s="134"/>
      <c r="F22" s="135"/>
      <c r="G22" s="79"/>
      <c r="H22" s="79"/>
      <c r="I22" s="80"/>
      <c r="J22" s="80"/>
      <c r="K22" s="80"/>
      <c r="L22" s="72"/>
      <c r="M22" s="73"/>
    </row>
    <row r="23" spans="1:14" ht="19.25" customHeight="1" x14ac:dyDescent="0.35">
      <c r="C23" s="79"/>
      <c r="D23" s="133" t="s">
        <v>99</v>
      </c>
      <c r="E23" s="134"/>
      <c r="F23" s="135"/>
      <c r="G23" s="79"/>
      <c r="H23" s="79"/>
      <c r="I23" s="80"/>
      <c r="J23" s="80"/>
      <c r="K23" s="80"/>
      <c r="L23" s="72"/>
      <c r="M23" s="73"/>
    </row>
    <row r="24" spans="1:14" ht="19.25" customHeight="1" x14ac:dyDescent="0.35">
      <c r="C24" s="79"/>
      <c r="D24" s="133" t="s">
        <v>100</v>
      </c>
      <c r="E24" s="134"/>
      <c r="F24" s="135"/>
      <c r="G24" s="79"/>
      <c r="H24" s="79"/>
      <c r="I24" s="80"/>
      <c r="J24" s="80"/>
      <c r="K24" s="80"/>
      <c r="L24" s="72"/>
      <c r="M24" s="73"/>
    </row>
    <row r="25" spans="1:14" ht="17.25" customHeight="1" thickBot="1" x14ac:dyDescent="0.4">
      <c r="B25" s="68"/>
      <c r="C25" s="68"/>
      <c r="D25" s="152" t="s">
        <v>101</v>
      </c>
      <c r="E25" s="153"/>
      <c r="F25" s="154"/>
      <c r="G25" s="79"/>
      <c r="H25" s="79"/>
      <c r="I25" s="80"/>
      <c r="J25" s="80"/>
      <c r="K25" s="80"/>
      <c r="L25" s="72"/>
      <c r="M25" s="21"/>
    </row>
    <row r="26" spans="1:14" ht="21" thickBot="1" x14ac:dyDescent="0.4">
      <c r="B26" s="68"/>
      <c r="C26" s="68"/>
      <c r="D26" s="68"/>
      <c r="E26" s="68"/>
      <c r="F26" s="79" t="s">
        <v>102</v>
      </c>
      <c r="G26" s="79"/>
      <c r="H26" s="74"/>
      <c r="I26" s="143" t="s">
        <v>103</v>
      </c>
      <c r="J26" s="143"/>
      <c r="K26" s="143"/>
      <c r="L26" s="70">
        <f>SUM(L10,L12,L14,L16,L18)</f>
        <v>0</v>
      </c>
      <c r="M26" s="82" t="s">
        <v>71</v>
      </c>
    </row>
    <row r="27" spans="1:14" ht="9.75" customHeight="1" x14ac:dyDescent="0.35">
      <c r="A27" s="27"/>
      <c r="B27" s="27"/>
      <c r="C27" s="27"/>
      <c r="D27" s="27"/>
      <c r="E27" s="27"/>
      <c r="F27" s="27"/>
      <c r="G27" s="27"/>
      <c r="H27" s="27"/>
      <c r="I27" s="19"/>
      <c r="J27" s="19"/>
      <c r="K27" s="19"/>
      <c r="L27" s="78"/>
      <c r="M27" s="73"/>
      <c r="N27" s="27"/>
    </row>
    <row r="28" spans="1:14" ht="20" customHeight="1" x14ac:dyDescent="0.35">
      <c r="B28" s="83" t="s">
        <v>104</v>
      </c>
    </row>
    <row r="29" spans="1:14" ht="20" customHeight="1" x14ac:dyDescent="0.35">
      <c r="B29" s="16" t="s">
        <v>111</v>
      </c>
    </row>
    <row r="30" spans="1:14" ht="20" customHeight="1" x14ac:dyDescent="0.35">
      <c r="B30" s="16" t="s">
        <v>112</v>
      </c>
    </row>
    <row r="31" spans="1:14" ht="20" customHeight="1" x14ac:dyDescent="0.35">
      <c r="B31" s="16" t="s">
        <v>105</v>
      </c>
    </row>
    <row r="32" spans="1:14" ht="20" customHeight="1" x14ac:dyDescent="0.35">
      <c r="B32" s="16" t="s">
        <v>106</v>
      </c>
    </row>
    <row r="33" spans="2:4" ht="19.5" customHeight="1" x14ac:dyDescent="0.35">
      <c r="B33" s="83" t="s">
        <v>107</v>
      </c>
      <c r="C33" s="83"/>
      <c r="D33" s="83"/>
    </row>
    <row r="34" spans="2:4" ht="19.5" customHeight="1" x14ac:dyDescent="0.35">
      <c r="B34" s="83"/>
      <c r="C34" s="83" t="s">
        <v>108</v>
      </c>
      <c r="D34" s="83"/>
    </row>
    <row r="35" spans="2:4" ht="19.5" customHeight="1" x14ac:dyDescent="0.35"/>
    <row r="36" spans="2:4" ht="19.5" customHeight="1" x14ac:dyDescent="0.35"/>
    <row r="37" spans="2:4" ht="19.5" customHeight="1" x14ac:dyDescent="0.35">
      <c r="C37" s="84"/>
    </row>
    <row r="38" spans="2:4" ht="19.5" customHeight="1" x14ac:dyDescent="0.35">
      <c r="C38" s="84"/>
    </row>
    <row r="39" spans="2:4" ht="19.5" customHeight="1" x14ac:dyDescent="0.35">
      <c r="C39" s="84"/>
    </row>
    <row r="40" spans="2:4" ht="19.5" customHeight="1" x14ac:dyDescent="0.35"/>
    <row r="41" spans="2:4" ht="19.5" customHeight="1" x14ac:dyDescent="0.35"/>
    <row r="42" spans="2:4" ht="19.5" customHeight="1" x14ac:dyDescent="0.35">
      <c r="C42" s="84"/>
    </row>
    <row r="43" spans="2:4" ht="19.5" customHeight="1" x14ac:dyDescent="0.35"/>
    <row r="44" spans="2:4" ht="19.5" customHeight="1" x14ac:dyDescent="0.35"/>
    <row r="45" spans="2:4" ht="19.5" customHeight="1" x14ac:dyDescent="0.35"/>
    <row r="46" spans="2:4" ht="19.5" customHeight="1" x14ac:dyDescent="0.35"/>
    <row r="47" spans="2:4" ht="19.5" customHeight="1" x14ac:dyDescent="0.35"/>
    <row r="48" spans="2:4" ht="19.5" customHeight="1" x14ac:dyDescent="0.35"/>
  </sheetData>
  <sheetProtection algorithmName="SHA-512" hashValue="xByL5i0+ylh2zCbgJd/m0xey/cjkoTtVu0fM5kDK2kBi5WVdNuAoWfCcRLaQrDyTsmOWsvS2EjqMRg7mDYEq9A==" saltValue="kPJkYFg8G1VdbebGJVXznA==" spinCount="100000" sheet="1" objects="1" scenarios="1"/>
  <mergeCells count="29">
    <mergeCell ref="I26:K26"/>
    <mergeCell ref="C7:E7"/>
    <mergeCell ref="D13:E13"/>
    <mergeCell ref="C9:E9"/>
    <mergeCell ref="I14:K14"/>
    <mergeCell ref="E16:F16"/>
    <mergeCell ref="I16:K16"/>
    <mergeCell ref="E12:F12"/>
    <mergeCell ref="E14:F14"/>
    <mergeCell ref="E18:F18"/>
    <mergeCell ref="D25:F25"/>
    <mergeCell ref="I18:K18"/>
    <mergeCell ref="I10:K10"/>
    <mergeCell ref="D11:E11"/>
    <mergeCell ref="I12:K12"/>
    <mergeCell ref="D20:F20"/>
    <mergeCell ref="L4:M4"/>
    <mergeCell ref="C6:E6"/>
    <mergeCell ref="A1:M1"/>
    <mergeCell ref="A2:M2"/>
    <mergeCell ref="C8:E8"/>
    <mergeCell ref="B4:E4"/>
    <mergeCell ref="I4:K4"/>
    <mergeCell ref="D21:F21"/>
    <mergeCell ref="D22:F22"/>
    <mergeCell ref="D23:F23"/>
    <mergeCell ref="D24:F24"/>
    <mergeCell ref="A4:A9"/>
    <mergeCell ref="C5:E5"/>
  </mergeCells>
  <phoneticPr fontId="5"/>
  <dataValidations count="4">
    <dataValidation imeMode="halfAlpha" allowBlank="1" showInputMessage="1" showErrorMessage="1" sqref="F5:G9"/>
    <dataValidation imeMode="off" allowBlank="1" showErrorMessage="1" sqref="E18:F18"/>
    <dataValidation type="list" allowBlank="1" showErrorMessage="1" sqref="E16:F16">
      <formula1>"希望しない,希望する"</formula1>
    </dataValidation>
    <dataValidation type="list" allowBlank="1" showErrorMessage="1" sqref="E14:F14">
      <formula1>"0,50000,30000,20000,10000,5000"</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ignoredErrors>
    <ignoredError sqref="D23:F25 E21:F21 E22:F2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所属団体情報</vt:lpstr>
      <vt:lpstr>参加申込書 男子</vt:lpstr>
      <vt:lpstr>参加申込書 女子</vt:lpstr>
      <vt:lpstr>AD&amp;撮影申込書</vt:lpstr>
      <vt:lpstr>帯同審判&amp;バス</vt:lpstr>
      <vt:lpstr>振込金総括表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masatoi</cp:lastModifiedBy>
  <cp:revision/>
  <dcterms:created xsi:type="dcterms:W3CDTF">2015-01-19T00:43:07Z</dcterms:created>
  <dcterms:modified xsi:type="dcterms:W3CDTF">2016-01-06T22:53:33Z</dcterms:modified>
</cp:coreProperties>
</file>