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asatoi/OneDrive/JGA/01_Competition/01_NationalAgeGroup/2017/01_Directive/"/>
    </mc:Choice>
  </mc:AlternateContent>
  <bookViews>
    <workbookView xWindow="0" yWindow="460" windowWidth="30840" windowHeight="20440" tabRatio="500"/>
  </bookViews>
  <sheets>
    <sheet name="計算表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7" i="1"/>
  <c r="E8" i="1"/>
  <c r="E3" i="1"/>
  <c r="E4" i="1"/>
  <c r="E12" i="1"/>
  <c r="E9" i="1"/>
</calcChain>
</file>

<file path=xl/sharedStrings.xml><?xml version="1.0" encoding="utf-8"?>
<sst xmlns="http://schemas.openxmlformats.org/spreadsheetml/2006/main" count="28" uniqueCount="24">
  <si>
    <t>大会参加人数</t>
    <rPh sb="0" eb="2">
      <t>タイカイ</t>
    </rPh>
    <rPh sb="2" eb="4">
      <t>サンカ</t>
    </rPh>
    <rPh sb="4" eb="6">
      <t>ニンズウ</t>
    </rPh>
    <phoneticPr fontId="2"/>
  </si>
  <si>
    <t>帯同審判数</t>
    <rPh sb="0" eb="4">
      <t>タイドウシンパｎ</t>
    </rPh>
    <rPh sb="4" eb="5">
      <t>スウ</t>
    </rPh>
    <phoneticPr fontId="2"/>
  </si>
  <si>
    <t>協賛金額</t>
    <rPh sb="0" eb="2">
      <t>キョウサン</t>
    </rPh>
    <rPh sb="2" eb="4">
      <t>キンガク</t>
    </rPh>
    <phoneticPr fontId="2"/>
  </si>
  <si>
    <t>広告費 1</t>
    <rPh sb="0" eb="2">
      <t>コウコク</t>
    </rPh>
    <rPh sb="2" eb="3">
      <t>ヒヨウ</t>
    </rPh>
    <phoneticPr fontId="2"/>
  </si>
  <si>
    <t>広告費 2</t>
    <rPh sb="0" eb="3">
      <t>コウコクヒ</t>
    </rPh>
    <phoneticPr fontId="2"/>
  </si>
  <si>
    <t>全日本トランポリン競技年齢別選手権大会 参加申込計算表</t>
    <rPh sb="0" eb="3">
      <t>ゼンニホｎ</t>
    </rPh>
    <rPh sb="9" eb="11">
      <t>キョウギ</t>
    </rPh>
    <rPh sb="11" eb="14">
      <t>ネンレイベツ</t>
    </rPh>
    <rPh sb="14" eb="19">
      <t>センシュケンタイカイ</t>
    </rPh>
    <rPh sb="20" eb="22">
      <t>サンカ</t>
    </rPh>
    <rPh sb="22" eb="24">
      <t>モウシコミ</t>
    </rPh>
    <rPh sb="24" eb="27">
      <t>ケイサンヒョウ</t>
    </rPh>
    <phoneticPr fontId="2"/>
  </si>
  <si>
    <t>内容</t>
    <rPh sb="0" eb="2">
      <t>ナイヨウ</t>
    </rPh>
    <phoneticPr fontId="2"/>
  </si>
  <si>
    <t>参加料</t>
    <rPh sb="0" eb="3">
      <t>サンカリョウ</t>
    </rPh>
    <phoneticPr fontId="2"/>
  </si>
  <si>
    <t>/選手</t>
    <rPh sb="1" eb="3">
      <t>センシュ</t>
    </rPh>
    <phoneticPr fontId="2"/>
  </si>
  <si>
    <t>帯同審判料</t>
    <rPh sb="0" eb="5">
      <t>タイドウシンパンリョウ</t>
    </rPh>
    <phoneticPr fontId="2"/>
  </si>
  <si>
    <t>協賛金</t>
    <rPh sb="0" eb="3">
      <t>キョウサンキｎ</t>
    </rPh>
    <phoneticPr fontId="2"/>
  </si>
  <si>
    <t>x 口数</t>
    <rPh sb="2" eb="4">
      <t>クチスウ</t>
    </rPh>
    <phoneticPr fontId="2"/>
  </si>
  <si>
    <t>広告料</t>
    <rPh sb="0" eb="3">
      <t>コウコクリョウ</t>
    </rPh>
    <phoneticPr fontId="2"/>
  </si>
  <si>
    <t>設置看板</t>
    <rPh sb="0" eb="4">
      <t>セッチカンバｎ</t>
    </rPh>
    <phoneticPr fontId="2"/>
  </si>
  <si>
    <t>A4 カラー</t>
    <phoneticPr fontId="2"/>
  </si>
  <si>
    <t>A4 モノクロ</t>
    <phoneticPr fontId="2"/>
  </si>
  <si>
    <t>A4 1/2</t>
    <phoneticPr fontId="2"/>
  </si>
  <si>
    <t>A4 1/4</t>
    <phoneticPr fontId="2"/>
  </si>
  <si>
    <t>A4 1/8</t>
    <phoneticPr fontId="2"/>
  </si>
  <si>
    <t>帯同審判料</t>
    <rPh sb="0" eb="2">
      <t>タイドウ</t>
    </rPh>
    <rPh sb="2" eb="5">
      <t>シンパンリョウ</t>
    </rPh>
    <phoneticPr fontId="2"/>
  </si>
  <si>
    <t>参加費用合計</t>
    <rPh sb="0" eb="2">
      <t>サンカ</t>
    </rPh>
    <rPh sb="2" eb="4">
      <t>ヒヨウ</t>
    </rPh>
    <rPh sb="4" eb="6">
      <t>ゴウケイ</t>
    </rPh>
    <phoneticPr fontId="2"/>
  </si>
  <si>
    <t>大会参加費</t>
    <rPh sb="0" eb="2">
      <t>タイカイ</t>
    </rPh>
    <rPh sb="2" eb="4">
      <t>サンカ</t>
    </rPh>
    <rPh sb="4" eb="5">
      <t>ヒヨウ</t>
    </rPh>
    <phoneticPr fontId="2"/>
  </si>
  <si>
    <t>&lt;- Web 申込時に入力</t>
    <rPh sb="7" eb="9">
      <t>モウシコミ</t>
    </rPh>
    <rPh sb="9" eb="10">
      <t>ジニ</t>
    </rPh>
    <rPh sb="11" eb="13">
      <t>ニュウリョク</t>
    </rPh>
    <phoneticPr fontId="2"/>
  </si>
  <si>
    <t>広告費合計</t>
    <rPh sb="0" eb="3">
      <t>コウコクヒ</t>
    </rPh>
    <rPh sb="3" eb="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</si>
</sst>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本文のフォント"/>
      <family val="2"/>
      <charset val="128"/>
    </font>
    <font>
      <sz val="12"/>
      <color theme="1"/>
      <name val="本文のフォント"/>
      <family val="2"/>
      <charset val="128"/>
    </font>
    <font>
      <sz val="6"/>
      <name val="本文のフォント"/>
      <family val="2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2"/>
      <color theme="10"/>
      <name val="本文のフォント"/>
      <family val="2"/>
      <charset val="128"/>
    </font>
    <font>
      <u/>
      <sz val="12"/>
      <color theme="11"/>
      <name val="本文のフォント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38" fontId="3" fillId="0" borderId="0" xfId="1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right"/>
      <protection hidden="1"/>
    </xf>
    <xf numFmtId="38" fontId="3" fillId="0" borderId="1" xfId="1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2" borderId="3" xfId="0" applyFont="1" applyFill="1" applyBorder="1" applyProtection="1">
      <protection hidden="1"/>
    </xf>
    <xf numFmtId="38" fontId="3" fillId="2" borderId="4" xfId="1" applyFont="1" applyFill="1" applyBorder="1" applyProtection="1">
      <protection hidden="1"/>
    </xf>
    <xf numFmtId="0" fontId="3" fillId="2" borderId="5" xfId="0" applyFont="1" applyFill="1" applyBorder="1" applyAlignment="1" applyProtection="1">
      <alignment horizontal="right"/>
      <protection hidden="1"/>
    </xf>
    <xf numFmtId="0" fontId="3" fillId="2" borderId="6" xfId="0" applyFont="1" applyFill="1" applyBorder="1" applyAlignment="1" applyProtection="1">
      <alignment horizontal="right"/>
      <protection hidden="1"/>
    </xf>
    <xf numFmtId="38" fontId="3" fillId="2" borderId="3" xfId="1" applyFont="1" applyFill="1" applyBorder="1" applyProtection="1">
      <protection hidden="1"/>
    </xf>
    <xf numFmtId="0" fontId="3" fillId="2" borderId="8" xfId="0" applyFont="1" applyFill="1" applyBorder="1" applyAlignment="1" applyProtection="1">
      <alignment horizontal="right"/>
      <protection hidden="1"/>
    </xf>
    <xf numFmtId="38" fontId="3" fillId="2" borderId="7" xfId="1" applyFont="1" applyFill="1" applyBorder="1" applyProtection="1">
      <protection hidden="1"/>
    </xf>
    <xf numFmtId="0" fontId="3" fillId="0" borderId="3" xfId="0" applyFont="1" applyFill="1" applyBorder="1" applyAlignment="1" applyProtection="1">
      <alignment horizontal="center"/>
      <protection locked="0" hidden="1"/>
    </xf>
    <xf numFmtId="0" fontId="3" fillId="0" borderId="0" xfId="0" applyFont="1" applyFill="1" applyBorder="1" applyAlignment="1" applyProtection="1">
      <alignment horizontal="center"/>
      <protection locked="0" hidden="1"/>
    </xf>
    <xf numFmtId="0" fontId="3" fillId="0" borderId="6" xfId="0" applyFont="1" applyFill="1" applyBorder="1" applyAlignment="1" applyProtection="1">
      <alignment horizontal="center"/>
      <protection locked="0" hidden="1"/>
    </xf>
    <xf numFmtId="38" fontId="3" fillId="2" borderId="3" xfId="1" applyFont="1" applyFill="1" applyBorder="1" applyAlignment="1" applyProtection="1">
      <alignment horizontal="right"/>
      <protection hidden="1"/>
    </xf>
    <xf numFmtId="38" fontId="3" fillId="2" borderId="6" xfId="1" applyFont="1" applyFill="1" applyBorder="1" applyAlignment="1" applyProtection="1">
      <alignment horizontal="right"/>
      <protection hidden="1"/>
    </xf>
    <xf numFmtId="0" fontId="3" fillId="2" borderId="9" xfId="0" applyFont="1" applyFill="1" applyBorder="1" applyProtection="1">
      <protection hidden="1"/>
    </xf>
    <xf numFmtId="38" fontId="4" fillId="2" borderId="10" xfId="1" applyFont="1" applyFill="1" applyBorder="1" applyProtection="1">
      <protection hidden="1"/>
    </xf>
    <xf numFmtId="38" fontId="3" fillId="0" borderId="0" xfId="1" applyFont="1" applyFill="1" applyBorder="1" applyProtection="1">
      <protection locked="0" hidden="1"/>
    </xf>
    <xf numFmtId="38" fontId="3" fillId="0" borderId="6" xfId="1" applyFont="1" applyFill="1" applyBorder="1" applyProtection="1">
      <protection locked="0"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38" fontId="4" fillId="2" borderId="4" xfId="1" applyFont="1" applyFill="1" applyBorder="1" applyProtection="1">
      <protection hidden="1"/>
    </xf>
    <xf numFmtId="38" fontId="4" fillId="2" borderId="7" xfId="1" applyFont="1" applyFill="1" applyBorder="1" applyProtection="1">
      <protection hidden="1"/>
    </xf>
  </cellXfs>
  <cellStyles count="4">
    <cellStyle name="ハイパーリンク" xfId="2" builtinId="8" hidden="1"/>
    <cellStyle name="桁区切り [0]" xfId="1" builtinId="6"/>
    <cellStyle name="標準" xfId="0" builtinId="0"/>
    <cellStyle name="表示済みのハイパーリンク" xfId="3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zoomScale="188" workbookViewId="0">
      <selection activeCell="H15" sqref="H15"/>
    </sheetView>
  </sheetViews>
  <sheetFormatPr baseColWidth="12" defaultRowHeight="20" x14ac:dyDescent="0.35"/>
  <cols>
    <col min="1" max="1" width="14.83203125" style="2" customWidth="1"/>
    <col min="2" max="2" width="12.83203125" style="3"/>
    <col min="3" max="4" width="12.83203125" style="2"/>
    <col min="5" max="5" width="14.1640625" style="3" customWidth="1"/>
    <col min="6" max="6" width="21.83203125" style="2" bestFit="1" customWidth="1"/>
    <col min="7" max="16384" width="12.83203125" style="2"/>
  </cols>
  <sheetData>
    <row r="1" spans="1:6" x14ac:dyDescent="0.35">
      <c r="A1" s="1" t="s">
        <v>5</v>
      </c>
      <c r="B1" s="1"/>
      <c r="C1" s="1"/>
      <c r="D1" s="1"/>
      <c r="E1" s="1"/>
    </row>
    <row r="2" spans="1:6" ht="21" thickBot="1" x14ac:dyDescent="0.4"/>
    <row r="3" spans="1:6" x14ac:dyDescent="0.35">
      <c r="A3" s="8" t="s">
        <v>0</v>
      </c>
      <c r="B3" s="19">
        <v>8000</v>
      </c>
      <c r="C3" s="16">
        <v>0</v>
      </c>
      <c r="D3" s="25" t="s">
        <v>21</v>
      </c>
      <c r="E3" s="28">
        <f>C3*B15</f>
        <v>0</v>
      </c>
      <c r="F3" s="2" t="s">
        <v>22</v>
      </c>
    </row>
    <row r="4" spans="1:6" ht="21" thickBot="1" x14ac:dyDescent="0.4">
      <c r="A4" s="11" t="s">
        <v>1</v>
      </c>
      <c r="B4" s="20">
        <v>2000</v>
      </c>
      <c r="C4" s="18">
        <v>0</v>
      </c>
      <c r="D4" s="12" t="s">
        <v>19</v>
      </c>
      <c r="E4" s="29">
        <f>IF(C4=0,C3*B16,IF(C4=2,0,IF(AND(C4=1,C3&gt;10),(C3-10)*B16,0)))</f>
        <v>0</v>
      </c>
      <c r="F4" s="2" t="s">
        <v>22</v>
      </c>
    </row>
    <row r="5" spans="1:6" ht="21" thickBot="1" x14ac:dyDescent="0.4">
      <c r="A5" s="4"/>
    </row>
    <row r="6" spans="1:6" ht="21" thickBot="1" x14ac:dyDescent="0.4">
      <c r="A6" s="8" t="s">
        <v>2</v>
      </c>
      <c r="B6" s="13">
        <v>2000</v>
      </c>
      <c r="C6" s="16">
        <v>0</v>
      </c>
      <c r="D6" s="9"/>
      <c r="E6" s="28">
        <f>B6*C6</f>
        <v>0</v>
      </c>
      <c r="F6" s="2" t="s">
        <v>22</v>
      </c>
    </row>
    <row r="7" spans="1:6" x14ac:dyDescent="0.35">
      <c r="A7" s="14" t="s">
        <v>3</v>
      </c>
      <c r="B7" s="23">
        <v>0</v>
      </c>
      <c r="C7" s="17">
        <v>1</v>
      </c>
      <c r="D7" s="26"/>
      <c r="E7" s="10">
        <f>B7</f>
        <v>0</v>
      </c>
    </row>
    <row r="8" spans="1:6" ht="21" thickBot="1" x14ac:dyDescent="0.4">
      <c r="A8" s="11" t="s">
        <v>4</v>
      </c>
      <c r="B8" s="24">
        <v>0</v>
      </c>
      <c r="C8" s="18">
        <v>1</v>
      </c>
      <c r="D8" s="27"/>
      <c r="E8" s="15">
        <f>B8</f>
        <v>0</v>
      </c>
    </row>
    <row r="9" spans="1:6" ht="21" thickBot="1" x14ac:dyDescent="0.4">
      <c r="D9" s="21" t="s">
        <v>23</v>
      </c>
      <c r="E9" s="22">
        <f>SUM(E7:E8)</f>
        <v>0</v>
      </c>
      <c r="F9" s="2" t="s">
        <v>22</v>
      </c>
    </row>
    <row r="11" spans="1:6" ht="21" thickBot="1" x14ac:dyDescent="0.4"/>
    <row r="12" spans="1:6" ht="21" thickBot="1" x14ac:dyDescent="0.4">
      <c r="D12" s="21" t="s">
        <v>20</v>
      </c>
      <c r="E12" s="22">
        <f>SUM(E3:E4,E6:E8)</f>
        <v>0</v>
      </c>
    </row>
    <row r="14" spans="1:6" x14ac:dyDescent="0.35">
      <c r="A14" s="2" t="s">
        <v>6</v>
      </c>
    </row>
    <row r="15" spans="1:6" x14ac:dyDescent="0.35">
      <c r="A15" s="5" t="s">
        <v>7</v>
      </c>
      <c r="B15" s="6">
        <v>8000</v>
      </c>
      <c r="C15" s="7" t="s">
        <v>8</v>
      </c>
    </row>
    <row r="16" spans="1:6" x14ac:dyDescent="0.35">
      <c r="A16" s="5" t="s">
        <v>9</v>
      </c>
      <c r="B16" s="6">
        <v>2000</v>
      </c>
      <c r="C16" s="7" t="s">
        <v>8</v>
      </c>
    </row>
    <row r="17" spans="1:3" x14ac:dyDescent="0.35">
      <c r="A17" s="5" t="s">
        <v>10</v>
      </c>
      <c r="B17" s="6">
        <v>2000</v>
      </c>
      <c r="C17" s="7" t="s">
        <v>11</v>
      </c>
    </row>
    <row r="18" spans="1:3" x14ac:dyDescent="0.35">
      <c r="A18" s="5" t="s">
        <v>12</v>
      </c>
      <c r="B18" s="6">
        <v>100000</v>
      </c>
      <c r="C18" s="7" t="s">
        <v>13</v>
      </c>
    </row>
    <row r="19" spans="1:3" x14ac:dyDescent="0.35">
      <c r="A19" s="7"/>
      <c r="B19" s="6">
        <v>50000</v>
      </c>
      <c r="C19" s="7" t="s">
        <v>14</v>
      </c>
    </row>
    <row r="20" spans="1:3" x14ac:dyDescent="0.35">
      <c r="A20" s="7"/>
      <c r="B20" s="6">
        <v>30000</v>
      </c>
      <c r="C20" s="7" t="s">
        <v>15</v>
      </c>
    </row>
    <row r="21" spans="1:3" x14ac:dyDescent="0.35">
      <c r="A21" s="7"/>
      <c r="B21" s="6">
        <v>20000</v>
      </c>
      <c r="C21" s="7" t="s">
        <v>16</v>
      </c>
    </row>
    <row r="22" spans="1:3" x14ac:dyDescent="0.35">
      <c r="A22" s="7"/>
      <c r="B22" s="6">
        <v>10000</v>
      </c>
      <c r="C22" s="7" t="s">
        <v>17</v>
      </c>
    </row>
    <row r="23" spans="1:3" x14ac:dyDescent="0.35">
      <c r="A23" s="7"/>
      <c r="B23" s="6">
        <v>5000</v>
      </c>
      <c r="C23" s="7" t="s">
        <v>18</v>
      </c>
    </row>
  </sheetData>
  <sheetProtection password="8225" sheet="1" objects="1" scenarios="1"/>
  <mergeCells count="1">
    <mergeCell ref="A1:E1"/>
  </mergeCells>
  <phoneticPr fontId="2"/>
  <dataValidations count="1">
    <dataValidation type="list" allowBlank="1" showInputMessage="1" showErrorMessage="1" sqref="B7:B8">
      <formula1>"0,100000,50000,30000,20000,10000,5000"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masatoi</dc:creator>
  <cp:lastModifiedBy>masatoi</cp:lastModifiedBy>
  <dcterms:created xsi:type="dcterms:W3CDTF">2017-03-23T00:08:41Z</dcterms:created>
  <dcterms:modified xsi:type="dcterms:W3CDTF">2017-03-23T05:24:53Z</dcterms:modified>
</cp:coreProperties>
</file>